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Žana\OneDrive\Radna površina\"/>
    </mc:Choice>
  </mc:AlternateContent>
  <xr:revisionPtr revIDLastSave="0" documentId="13_ncr:1_{0E31EADE-4DEC-45AD-BE4F-50F9CB363D5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F306" i="9"/>
  <c r="E306" i="9"/>
  <c r="B306" i="9" s="1"/>
  <c r="H305" i="9"/>
  <c r="E305" i="9" s="1"/>
  <c r="B305" i="9" s="1"/>
  <c r="G305" i="9"/>
  <c r="F305" i="9"/>
  <c r="H304" i="9"/>
  <c r="G304" i="9"/>
  <c r="F304" i="9"/>
  <c r="H303" i="9"/>
  <c r="G303" i="9"/>
  <c r="F303" i="9"/>
  <c r="H302" i="9"/>
  <c r="E302" i="9" s="1"/>
  <c r="B302" i="9" s="1"/>
  <c r="G302" i="9"/>
  <c r="F302" i="9"/>
  <c r="H301" i="9"/>
  <c r="G301" i="9"/>
  <c r="F301" i="9"/>
  <c r="H300" i="9"/>
  <c r="G300" i="9"/>
  <c r="E300" i="9" s="1"/>
  <c r="B300" i="9" s="1"/>
  <c r="F300" i="9"/>
  <c r="H299" i="9"/>
  <c r="E299" i="9" s="1"/>
  <c r="B299" i="9" s="1"/>
  <c r="G299" i="9"/>
  <c r="F299" i="9"/>
  <c r="H298" i="9"/>
  <c r="G298" i="9"/>
  <c r="F298" i="9"/>
  <c r="H297" i="9"/>
  <c r="G297" i="9"/>
  <c r="E297" i="9" s="1"/>
  <c r="B297" i="9" s="1"/>
  <c r="F297" i="9"/>
  <c r="H296" i="9"/>
  <c r="G296" i="9"/>
  <c r="F296" i="9"/>
  <c r="H295" i="9"/>
  <c r="G295" i="9"/>
  <c r="F295" i="9"/>
  <c r="E295" i="9"/>
  <c r="B295" i="9" s="1"/>
  <c r="H294" i="9"/>
  <c r="E294" i="9" s="1"/>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E282" i="9" s="1"/>
  <c r="B282" i="9" s="1"/>
  <c r="G282" i="9"/>
  <c r="F282" i="9"/>
  <c r="F281" i="9"/>
  <c r="F280" i="9"/>
  <c r="F279" i="9"/>
  <c r="F278" i="9"/>
  <c r="F276" i="9"/>
  <c r="L275" i="9"/>
  <c r="H275" i="9"/>
  <c r="F275" i="9"/>
  <c r="F274" i="9"/>
  <c r="I273" i="9"/>
  <c r="H273" i="9"/>
  <c r="F273" i="9"/>
  <c r="E272" i="9"/>
  <c r="M271" i="9"/>
  <c r="F271" i="9" s="1"/>
  <c r="L271" i="9"/>
  <c r="E271" i="9"/>
  <c r="M270" i="9"/>
  <c r="L270" i="9"/>
  <c r="F270" i="9" s="1"/>
  <c r="E270" i="9"/>
  <c r="M269" i="9"/>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L259" i="9"/>
  <c r="F259" i="9"/>
  <c r="E259" i="9"/>
  <c r="M258" i="9"/>
  <c r="L258" i="9"/>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L239" i="9"/>
  <c r="F239" i="9"/>
  <c r="E239" i="9"/>
  <c r="M238" i="9"/>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L230" i="9"/>
  <c r="F230" i="9" s="1"/>
  <c r="E230" i="9"/>
  <c r="M229" i="9"/>
  <c r="L229" i="9"/>
  <c r="E229" i="9"/>
  <c r="M228" i="9"/>
  <c r="L228" i="9"/>
  <c r="E228" i="9"/>
  <c r="M227" i="9"/>
  <c r="L227" i="9"/>
  <c r="F227" i="9"/>
  <c r="E227" i="9"/>
  <c r="M226" i="9"/>
  <c r="L226" i="9"/>
  <c r="E226" i="9"/>
  <c r="M225" i="9"/>
  <c r="L225" i="9"/>
  <c r="E225" i="9"/>
  <c r="M224" i="9"/>
  <c r="L224" i="9"/>
  <c r="E224" i="9"/>
  <c r="M223" i="9"/>
  <c r="F223" i="9" s="1"/>
  <c r="L223" i="9"/>
  <c r="E223" i="9"/>
  <c r="M222" i="9"/>
  <c r="L222" i="9"/>
  <c r="F222" i="9" s="1"/>
  <c r="E222" i="9"/>
  <c r="M221" i="9"/>
  <c r="L221" i="9"/>
  <c r="E221" i="9"/>
  <c r="M220" i="9"/>
  <c r="L220" i="9"/>
  <c r="E220" i="9"/>
  <c r="M219" i="9"/>
  <c r="F219" i="9" s="1"/>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E158" i="9" s="1"/>
  <c r="B158" i="9" s="1"/>
  <c r="G158" i="9"/>
  <c r="F158" i="9"/>
  <c r="H157" i="9"/>
  <c r="E157" i="9" s="1"/>
  <c r="B157" i="9" s="1"/>
  <c r="G157" i="9"/>
  <c r="F157" i="9"/>
  <c r="H156" i="9"/>
  <c r="G156" i="9"/>
  <c r="F156" i="9"/>
  <c r="H155" i="9"/>
  <c r="G155" i="9"/>
  <c r="E155" i="9" s="1"/>
  <c r="B155" i="9" s="1"/>
  <c r="F155" i="9"/>
  <c r="H154" i="9"/>
  <c r="E154" i="9" s="1"/>
  <c r="B154" i="9" s="1"/>
  <c r="G154" i="9"/>
  <c r="F154" i="9"/>
  <c r="H153" i="9"/>
  <c r="G153" i="9"/>
  <c r="F153" i="9"/>
  <c r="E153" i="9"/>
  <c r="B153" i="9" s="1"/>
  <c r="H152" i="9"/>
  <c r="G152" i="9"/>
  <c r="E152" i="9" s="1"/>
  <c r="F152" i="9"/>
  <c r="H151" i="9"/>
  <c r="G151" i="9"/>
  <c r="F151" i="9"/>
  <c r="H150" i="9"/>
  <c r="E150" i="9" s="1"/>
  <c r="B150" i="9" s="1"/>
  <c r="G150" i="9"/>
  <c r="F150" i="9"/>
  <c r="H149" i="9"/>
  <c r="E149" i="9" s="1"/>
  <c r="B149" i="9" s="1"/>
  <c r="G149" i="9"/>
  <c r="F149" i="9"/>
  <c r="H148" i="9"/>
  <c r="G148" i="9"/>
  <c r="E148" i="9" s="1"/>
  <c r="F148" i="9"/>
  <c r="H147" i="9"/>
  <c r="G147" i="9"/>
  <c r="F147" i="9"/>
  <c r="H146" i="9"/>
  <c r="E146" i="9" s="1"/>
  <c r="B146" i="9" s="1"/>
  <c r="G146" i="9"/>
  <c r="F146" i="9"/>
  <c r="H145" i="9"/>
  <c r="E145" i="9" s="1"/>
  <c r="B145" i="9" s="1"/>
  <c r="G145" i="9"/>
  <c r="F145" i="9"/>
  <c r="H144" i="9"/>
  <c r="G144" i="9"/>
  <c r="F144" i="9"/>
  <c r="F143" i="9"/>
  <c r="H142" i="9"/>
  <c r="E142" i="9" s="1"/>
  <c r="B142" i="9" s="1"/>
  <c r="G142" i="9"/>
  <c r="F142" i="9"/>
  <c r="H141" i="9"/>
  <c r="G141" i="9"/>
  <c r="F141" i="9"/>
  <c r="E141" i="9"/>
  <c r="B141" i="9" s="1"/>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G129" i="9"/>
  <c r="F129" i="9"/>
  <c r="E129" i="9"/>
  <c r="B129" i="9" s="1"/>
  <c r="H128" i="9"/>
  <c r="G128" i="9"/>
  <c r="E128" i="9" s="1"/>
  <c r="B128" i="9" s="1"/>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G117" i="9"/>
  <c r="F117" i="9"/>
  <c r="E117" i="9"/>
  <c r="B117" i="9" s="1"/>
  <c r="H116" i="9"/>
  <c r="G116" i="9"/>
  <c r="F116" i="9"/>
  <c r="H115" i="9"/>
  <c r="G115" i="9"/>
  <c r="F115" i="9"/>
  <c r="H114" i="9"/>
  <c r="E114" i="9" s="1"/>
  <c r="B114" i="9" s="1"/>
  <c r="G114" i="9"/>
  <c r="F114" i="9"/>
  <c r="H113" i="9"/>
  <c r="G113" i="9"/>
  <c r="F113" i="9"/>
  <c r="H112" i="9"/>
  <c r="G112" i="9"/>
  <c r="E112" i="9" s="1"/>
  <c r="B112" i="9" s="1"/>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G105" i="9"/>
  <c r="F105" i="9"/>
  <c r="H104" i="9"/>
  <c r="G104" i="9"/>
  <c r="F104" i="9"/>
  <c r="H103" i="9"/>
  <c r="G103" i="9"/>
  <c r="E103" i="9" s="1"/>
  <c r="B103" i="9" s="1"/>
  <c r="F103" i="9"/>
  <c r="H102" i="9"/>
  <c r="E102" i="9" s="1"/>
  <c r="B102" i="9" s="1"/>
  <c r="G102" i="9"/>
  <c r="F102" i="9"/>
  <c r="H101" i="9"/>
  <c r="G101" i="9"/>
  <c r="F101" i="9"/>
  <c r="H100" i="9"/>
  <c r="G100" i="9"/>
  <c r="F100" i="9"/>
  <c r="H99" i="9"/>
  <c r="G99" i="9"/>
  <c r="E99" i="9" s="1"/>
  <c r="B99" i="9" s="1"/>
  <c r="F99" i="9"/>
  <c r="H98" i="9"/>
  <c r="E98" i="9" s="1"/>
  <c r="B98" i="9" s="1"/>
  <c r="G98" i="9"/>
  <c r="F98" i="9"/>
  <c r="H97" i="9"/>
  <c r="G97" i="9"/>
  <c r="F97" i="9"/>
  <c r="H96" i="9"/>
  <c r="G96" i="9"/>
  <c r="F96" i="9"/>
  <c r="H95" i="9"/>
  <c r="G95" i="9"/>
  <c r="F95" i="9"/>
  <c r="H94" i="9"/>
  <c r="E94" i="9" s="1"/>
  <c r="B94" i="9" s="1"/>
  <c r="G94" i="9"/>
  <c r="F94" i="9"/>
  <c r="H93" i="9"/>
  <c r="G93" i="9"/>
  <c r="F93" i="9"/>
  <c r="H92" i="9"/>
  <c r="G92" i="9"/>
  <c r="F92" i="9"/>
  <c r="H91" i="9"/>
  <c r="G91" i="9"/>
  <c r="F91" i="9"/>
  <c r="H90" i="9"/>
  <c r="E90" i="9" s="1"/>
  <c r="B90" i="9" s="1"/>
  <c r="G90" i="9"/>
  <c r="F90" i="9"/>
  <c r="H89" i="9"/>
  <c r="G89" i="9"/>
  <c r="E89" i="9" s="1"/>
  <c r="B89" i="9" s="1"/>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G81" i="9"/>
  <c r="E81" i="9" s="1"/>
  <c r="B81" i="9" s="1"/>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E61" i="9"/>
  <c r="B61" i="9" s="1"/>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F28" i="9"/>
  <c r="H27" i="9"/>
  <c r="G27" i="9"/>
  <c r="F27" i="9"/>
  <c r="H26" i="9"/>
  <c r="E26" i="9" s="1"/>
  <c r="B26" i="9" s="1"/>
  <c r="G26" i="9"/>
  <c r="F26" i="9"/>
  <c r="H25" i="9"/>
  <c r="E25" i="9" s="1"/>
  <c r="B25" i="9" s="1"/>
  <c r="G25" i="9"/>
  <c r="F25" i="9"/>
  <c r="H24" i="9"/>
  <c r="G24" i="9"/>
  <c r="E24" i="9" s="1"/>
  <c r="F24" i="9"/>
  <c r="H23" i="9"/>
  <c r="G23" i="9"/>
  <c r="F23" i="9"/>
  <c r="H22" i="9"/>
  <c r="E22" i="9" s="1"/>
  <c r="B22" i="9" s="1"/>
  <c r="G22" i="9"/>
  <c r="F22" i="9"/>
  <c r="F21" i="9"/>
  <c r="F4" i="9"/>
  <c r="O3" i="9"/>
  <c r="G275" i="9" s="1"/>
  <c r="E275" i="9" s="1"/>
  <c r="B275" i="9" s="1"/>
  <c r="I3" i="9"/>
  <c r="H3" i="9"/>
  <c r="G3" i="9"/>
  <c r="D101" i="8"/>
  <c r="C1576" i="1" s="1"/>
  <c r="D95" i="8"/>
  <c r="C1570" i="1" s="1"/>
  <c r="G1570" i="1" s="1"/>
  <c r="D90" i="8"/>
  <c r="C1565" i="1" s="1"/>
  <c r="D85" i="8"/>
  <c r="D80" i="8"/>
  <c r="C1555" i="1" s="1"/>
  <c r="D75" i="8"/>
  <c r="C1550" i="1" s="1"/>
  <c r="D70" i="8"/>
  <c r="D65" i="8"/>
  <c r="D60" i="8"/>
  <c r="D55" i="8"/>
  <c r="D50" i="8"/>
  <c r="D44" i="8"/>
  <c r="C1519" i="1" s="1"/>
  <c r="H1519" i="1" s="1"/>
  <c r="D36" i="8"/>
  <c r="C1511" i="1" s="1"/>
  <c r="H1511" i="1" s="1"/>
  <c r="D26" i="8"/>
  <c r="D24" i="8" s="1"/>
  <c r="C1499" i="1" s="1"/>
  <c r="D18" i="8"/>
  <c r="D8" i="8"/>
  <c r="E44" i="7"/>
  <c r="I32" i="3" s="1"/>
  <c r="D44" i="7"/>
  <c r="C1475" i="1" s="1"/>
  <c r="E39" i="7"/>
  <c r="D39" i="7"/>
  <c r="E30" i="7"/>
  <c r="D1461" i="1" s="1"/>
  <c r="D30" i="7"/>
  <c r="E23" i="7"/>
  <c r="D23" i="7"/>
  <c r="C1454" i="1" s="1"/>
  <c r="D22" i="7"/>
  <c r="H30" i="3" s="1"/>
  <c r="E14" i="7"/>
  <c r="D14" i="7"/>
  <c r="C1445" i="1" s="1"/>
  <c r="E7" i="7"/>
  <c r="D7" i="7"/>
  <c r="D6" i="7"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F116" i="6"/>
  <c r="E115" i="6"/>
  <c r="F115" i="6" s="1"/>
  <c r="D115" i="6"/>
  <c r="D114" i="6" s="1"/>
  <c r="E114" i="6"/>
  <c r="I27" i="3" s="1"/>
  <c r="F113" i="6"/>
  <c r="F112" i="6"/>
  <c r="F111" i="6"/>
  <c r="F110" i="6"/>
  <c r="F109" i="6"/>
  <c r="F108" i="6"/>
  <c r="F107" i="6"/>
  <c r="E107" i="6"/>
  <c r="D1401" i="1" s="1"/>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1333" i="1" s="1"/>
  <c r="D39" i="6"/>
  <c r="F38" i="6"/>
  <c r="F37" i="6"/>
  <c r="E36" i="6"/>
  <c r="D1330" i="1" s="1"/>
  <c r="D36" i="6"/>
  <c r="F36" i="6" s="1"/>
  <c r="F34" i="6"/>
  <c r="F33" i="6"/>
  <c r="F32" i="6"/>
  <c r="F31" i="6"/>
  <c r="F30" i="6"/>
  <c r="F29" i="6"/>
  <c r="E28" i="6"/>
  <c r="D1322" i="1" s="1"/>
  <c r="H1322"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I24" i="3"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H1235" i="1" s="1"/>
  <c r="D259" i="5"/>
  <c r="D258" i="5"/>
  <c r="F258" i="5" s="1"/>
  <c r="F257" i="5"/>
  <c r="F256" i="5"/>
  <c r="F255" i="5"/>
  <c r="F254" i="5"/>
  <c r="F253" i="5"/>
  <c r="F252" i="5"/>
  <c r="F251" i="5"/>
  <c r="F250" i="5"/>
  <c r="E250" i="5"/>
  <c r="D250" i="5"/>
  <c r="F249" i="5"/>
  <c r="F248" i="5"/>
  <c r="F247" i="5"/>
  <c r="E246" i="5"/>
  <c r="D246" i="5"/>
  <c r="F244" i="5"/>
  <c r="F243" i="5"/>
  <c r="E242" i="5"/>
  <c r="D1219" i="1" s="1"/>
  <c r="D242" i="5"/>
  <c r="F241" i="5"/>
  <c r="F240" i="5"/>
  <c r="E239" i="5"/>
  <c r="D1216" i="1" s="1"/>
  <c r="D239" i="5"/>
  <c r="D238" i="5"/>
  <c r="F236" i="5"/>
  <c r="F235" i="5"/>
  <c r="E234" i="5"/>
  <c r="D1211" i="1" s="1"/>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1184" i="1" s="1"/>
  <c r="H1184" i="1" s="1"/>
  <c r="D207" i="5"/>
  <c r="F207" i="5" s="1"/>
  <c r="F205" i="5"/>
  <c r="F204" i="5"/>
  <c r="F203" i="5"/>
  <c r="F202" i="5"/>
  <c r="F201" i="5"/>
  <c r="F200" i="5"/>
  <c r="F199" i="5"/>
  <c r="E198" i="5"/>
  <c r="D1175" i="1" s="1"/>
  <c r="D198" i="5"/>
  <c r="F198" i="5" s="1"/>
  <c r="F197" i="5"/>
  <c r="F196" i="5"/>
  <c r="F195" i="5"/>
  <c r="F194" i="5"/>
  <c r="F193" i="5"/>
  <c r="F192" i="5"/>
  <c r="F191" i="5"/>
  <c r="E191" i="5"/>
  <c r="E190" i="5" s="1"/>
  <c r="H310" i="9" s="1"/>
  <c r="D191" i="5"/>
  <c r="F189" i="5"/>
  <c r="F188" i="5"/>
  <c r="F187" i="5"/>
  <c r="F186" i="5"/>
  <c r="F185" i="5"/>
  <c r="F184" i="5"/>
  <c r="F183" i="5"/>
  <c r="F182" i="5"/>
  <c r="F181" i="5"/>
  <c r="E180" i="5"/>
  <c r="D180" i="5"/>
  <c r="F179" i="5"/>
  <c r="F178" i="5"/>
  <c r="E177" i="5"/>
  <c r="D1154" i="1"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H1124" i="1" s="1"/>
  <c r="D146" i="5"/>
  <c r="F145" i="5"/>
  <c r="F144" i="5"/>
  <c r="F143" i="5"/>
  <c r="F142" i="5"/>
  <c r="E142" i="5"/>
  <c r="D142" i="5"/>
  <c r="F141" i="5"/>
  <c r="F140" i="5"/>
  <c r="F139" i="5"/>
  <c r="F138" i="5"/>
  <c r="F137" i="5"/>
  <c r="F136" i="5"/>
  <c r="F135" i="5"/>
  <c r="E135" i="5"/>
  <c r="D135" i="5"/>
  <c r="F134" i="5"/>
  <c r="D134" i="5"/>
  <c r="F133" i="5"/>
  <c r="F132" i="5"/>
  <c r="F131" i="5"/>
  <c r="F130" i="5"/>
  <c r="F129" i="5"/>
  <c r="F128" i="5"/>
  <c r="F127" i="5"/>
  <c r="E126" i="5"/>
  <c r="D1104" i="1" s="1"/>
  <c r="H1104" i="1" s="1"/>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F78" i="5"/>
  <c r="E78" i="5"/>
  <c r="D1056" i="1" s="1"/>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4" i="5"/>
  <c r="F43" i="5"/>
  <c r="F42" i="5"/>
  <c r="F41" i="5"/>
  <c r="E41" i="5"/>
  <c r="D41" i="5"/>
  <c r="F40" i="5"/>
  <c r="F39" i="5"/>
  <c r="F38" i="5"/>
  <c r="F37" i="5"/>
  <c r="F36" i="5"/>
  <c r="F35" i="5"/>
  <c r="E35" i="5"/>
  <c r="D1013" i="1" s="1"/>
  <c r="D35" i="5"/>
  <c r="F34" i="5"/>
  <c r="F33" i="5"/>
  <c r="F32" i="5"/>
  <c r="F31" i="5"/>
  <c r="F30" i="5"/>
  <c r="F29" i="5"/>
  <c r="E29" i="5"/>
  <c r="D1007" i="1" s="1"/>
  <c r="D29" i="5"/>
  <c r="F28" i="5"/>
  <c r="F27" i="5"/>
  <c r="F26" i="5"/>
  <c r="F25" i="5"/>
  <c r="F24" i="5"/>
  <c r="F23" i="5"/>
  <c r="F22" i="5"/>
  <c r="F21" i="5"/>
  <c r="F20" i="5"/>
  <c r="F19" i="5"/>
  <c r="E19" i="5"/>
  <c r="D997" i="1" s="1"/>
  <c r="D19" i="5"/>
  <c r="F18" i="5"/>
  <c r="F17" i="5"/>
  <c r="F16" i="5"/>
  <c r="F15" i="5"/>
  <c r="F14" i="5"/>
  <c r="F13"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D620" i="1" s="1"/>
  <c r="D626" i="4"/>
  <c r="F624" i="4"/>
  <c r="F623" i="4"/>
  <c r="F622" i="4"/>
  <c r="F621" i="4"/>
  <c r="F620" i="4"/>
  <c r="F619" i="4"/>
  <c r="F618" i="4"/>
  <c r="F617" i="4"/>
  <c r="E617" i="4"/>
  <c r="D611" i="1"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3" i="1" s="1"/>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E580" i="4" s="1"/>
  <c r="D574" i="1" s="1"/>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8" i="4" s="1"/>
  <c r="F537" i="4"/>
  <c r="F536" i="4"/>
  <c r="E535" i="4"/>
  <c r="D535" i="4"/>
  <c r="F535" i="4" s="1"/>
  <c r="F534" i="4"/>
  <c r="F533" i="4"/>
  <c r="F532" i="4"/>
  <c r="F531" i="4"/>
  <c r="E530" i="4"/>
  <c r="D530" i="4"/>
  <c r="F527" i="4"/>
  <c r="F526" i="4"/>
  <c r="F525" i="4"/>
  <c r="E525" i="4"/>
  <c r="D519" i="1" s="1"/>
  <c r="D525" i="4"/>
  <c r="F524" i="4"/>
  <c r="F523" i="4"/>
  <c r="E522" i="4"/>
  <c r="D522" i="4"/>
  <c r="F522" i="4" s="1"/>
  <c r="F521" i="4"/>
  <c r="F520" i="4"/>
  <c r="E519" i="4"/>
  <c r="D513" i="1"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89" i="1" s="1"/>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2" i="1" s="1"/>
  <c r="D478" i="4"/>
  <c r="F477" i="4"/>
  <c r="F476" i="4"/>
  <c r="F475" i="4"/>
  <c r="F474" i="4"/>
  <c r="E473" i="4"/>
  <c r="D473" i="4"/>
  <c r="F473" i="4" s="1"/>
  <c r="D472" i="4"/>
  <c r="F472" i="4" s="1"/>
  <c r="F471" i="4"/>
  <c r="F470" i="4"/>
  <c r="E469" i="4"/>
  <c r="D469" i="4"/>
  <c r="F469" i="4" s="1"/>
  <c r="F468" i="4"/>
  <c r="F467" i="4"/>
  <c r="F466" i="4"/>
  <c r="E466" i="4"/>
  <c r="E459" i="4" s="1"/>
  <c r="D453" i="1"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29" i="1" s="1"/>
  <c r="D435" i="4"/>
  <c r="F434" i="4"/>
  <c r="F433" i="4"/>
  <c r="F432" i="4"/>
  <c r="F431" i="4"/>
  <c r="E430" i="4"/>
  <c r="D424" i="1" s="1"/>
  <c r="D430" i="4"/>
  <c r="F430" i="4" s="1"/>
  <c r="F429" i="4"/>
  <c r="F428" i="4"/>
  <c r="F427" i="4"/>
  <c r="E427" i="4"/>
  <c r="D421" i="1" s="1"/>
  <c r="D427" i="4"/>
  <c r="F426" i="4"/>
  <c r="F425" i="4"/>
  <c r="F424" i="4"/>
  <c r="F423" i="4"/>
  <c r="E422" i="4"/>
  <c r="D422" i="4"/>
  <c r="F422" i="4" s="1"/>
  <c r="F418" i="4"/>
  <c r="E418" i="4"/>
  <c r="D418" i="4"/>
  <c r="F417" i="4"/>
  <c r="E417" i="4"/>
  <c r="D417" i="4"/>
  <c r="E416" i="4"/>
  <c r="D416" i="4"/>
  <c r="F411" i="4"/>
  <c r="F410" i="4"/>
  <c r="F409" i="4"/>
  <c r="F406" i="4"/>
  <c r="F405" i="4"/>
  <c r="F404" i="4"/>
  <c r="F403" i="4"/>
  <c r="E402" i="4"/>
  <c r="D402" i="4"/>
  <c r="F402" i="4" s="1"/>
  <c r="F401" i="4"/>
  <c r="E400" i="4"/>
  <c r="D400" i="4"/>
  <c r="F400" i="4" s="1"/>
  <c r="F399" i="4"/>
  <c r="F398" i="4"/>
  <c r="F397" i="4"/>
  <c r="E397" i="4"/>
  <c r="E396" i="4" s="1"/>
  <c r="D391" i="1" s="1"/>
  <c r="D397" i="4"/>
  <c r="D396" i="4"/>
  <c r="F396" i="4" s="1"/>
  <c r="F395" i="4"/>
  <c r="F394" i="4"/>
  <c r="F393" i="4"/>
  <c r="F392" i="4"/>
  <c r="E391" i="4"/>
  <c r="D386" i="1" s="1"/>
  <c r="D391" i="4"/>
  <c r="F391" i="4" s="1"/>
  <c r="F390" i="4"/>
  <c r="F389" i="4"/>
  <c r="E388" i="4"/>
  <c r="D383" i="1" s="1"/>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6" i="4" s="1"/>
  <c r="F355" i="4"/>
  <c r="F354" i="4"/>
  <c r="F353" i="4"/>
  <c r="F352" i="4"/>
  <c r="E352" i="4"/>
  <c r="E351" i="4" s="1"/>
  <c r="D346" i="1" s="1"/>
  <c r="D352" i="4"/>
  <c r="D351" i="4"/>
  <c r="F349" i="4"/>
  <c r="E348" i="4"/>
  <c r="D343" i="1" s="1"/>
  <c r="D348" i="4"/>
  <c r="F348" i="4" s="1"/>
  <c r="F347" i="4"/>
  <c r="F346" i="4"/>
  <c r="E345" i="4"/>
  <c r="E344" i="4" s="1"/>
  <c r="D339" i="1" s="1"/>
  <c r="D345" i="4"/>
  <c r="F343" i="4"/>
  <c r="F342" i="4"/>
  <c r="F341" i="4"/>
  <c r="F340" i="4"/>
  <c r="F339" i="4"/>
  <c r="E339" i="4"/>
  <c r="D339" i="4"/>
  <c r="F338" i="4"/>
  <c r="F337" i="4"/>
  <c r="E336" i="4"/>
  <c r="D331" i="1" s="1"/>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5" i="1" s="1"/>
  <c r="D279" i="4"/>
  <c r="F278" i="4"/>
  <c r="F277" i="4"/>
  <c r="F276" i="4"/>
  <c r="F275" i="4"/>
  <c r="F274" i="4"/>
  <c r="E273" i="4"/>
  <c r="F273" i="4" s="1"/>
  <c r="D273" i="4"/>
  <c r="F272" i="4"/>
  <c r="F271" i="4"/>
  <c r="F270" i="4"/>
  <c r="F269" i="4"/>
  <c r="E268" i="4"/>
  <c r="D268" i="4"/>
  <c r="F268" i="4" s="1"/>
  <c r="F267" i="4"/>
  <c r="F266" i="4"/>
  <c r="F265" i="4"/>
  <c r="F264" i="4"/>
  <c r="E264" i="4"/>
  <c r="D260" i="1" s="1"/>
  <c r="D264" i="4"/>
  <c r="D263" i="4" s="1"/>
  <c r="F262" i="4"/>
  <c r="F261" i="4"/>
  <c r="F260" i="4"/>
  <c r="E259" i="4"/>
  <c r="D255" i="1" s="1"/>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E240" i="4"/>
  <c r="D236" i="1" s="1"/>
  <c r="D240" i="4"/>
  <c r="F240" i="4" s="1"/>
  <c r="F239" i="4"/>
  <c r="F238" i="4"/>
  <c r="F237" i="4"/>
  <c r="F236" i="4"/>
  <c r="E236" i="4"/>
  <c r="D236" i="4"/>
  <c r="F235" i="4"/>
  <c r="F234" i="4"/>
  <c r="F233" i="4"/>
  <c r="F232" i="4"/>
  <c r="F231" i="4"/>
  <c r="E231" i="4"/>
  <c r="D231" i="4"/>
  <c r="F230" i="4"/>
  <c r="F229" i="4"/>
  <c r="F228" i="4"/>
  <c r="E228" i="4"/>
  <c r="D224" i="1" s="1"/>
  <c r="D228" i="4"/>
  <c r="F227" i="4"/>
  <c r="F226" i="4"/>
  <c r="E225" i="4"/>
  <c r="D225" i="4"/>
  <c r="F225" i="4" s="1"/>
  <c r="F223" i="4"/>
  <c r="F222" i="4"/>
  <c r="F221" i="4"/>
  <c r="F220" i="4"/>
  <c r="F219" i="4"/>
  <c r="E219" i="4"/>
  <c r="D219" i="4"/>
  <c r="F218" i="4"/>
  <c r="F217" i="4"/>
  <c r="F216" i="4"/>
  <c r="E216" i="4"/>
  <c r="D216" i="4"/>
  <c r="D215" i="4" s="1"/>
  <c r="F215" i="4" s="1"/>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49" i="1" s="1"/>
  <c r="D153" i="4"/>
  <c r="D152" i="4"/>
  <c r="F150" i="4"/>
  <c r="F149" i="4"/>
  <c r="F148" i="4"/>
  <c r="F147" i="4"/>
  <c r="F146" i="4"/>
  <c r="F145" i="4"/>
  <c r="F144" i="4"/>
  <c r="F143" i="4"/>
  <c r="F142" i="4"/>
  <c r="F141" i="4"/>
  <c r="E140" i="4"/>
  <c r="E139" i="4" s="1"/>
  <c r="D140" i="4"/>
  <c r="F138" i="4"/>
  <c r="F137" i="4"/>
  <c r="F136" i="4"/>
  <c r="F135" i="4"/>
  <c r="E134" i="4"/>
  <c r="F134" i="4" s="1"/>
  <c r="D134" i="4"/>
  <c r="D133" i="4" s="1"/>
  <c r="F132" i="4"/>
  <c r="F131" i="4"/>
  <c r="F130" i="4"/>
  <c r="F129" i="4"/>
  <c r="E128" i="4"/>
  <c r="D128" i="4"/>
  <c r="F127" i="4"/>
  <c r="F126" i="4"/>
  <c r="F125" i="4"/>
  <c r="E125" i="4"/>
  <c r="D125" i="4"/>
  <c r="F123" i="4"/>
  <c r="F122" i="4"/>
  <c r="F121" i="4"/>
  <c r="F120" i="4"/>
  <c r="E120" i="4"/>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G79" i="1" s="1"/>
  <c r="D83" i="4"/>
  <c r="F83" i="4" s="1"/>
  <c r="F81" i="4"/>
  <c r="F80" i="4"/>
  <c r="F79" i="4"/>
  <c r="F78" i="4"/>
  <c r="F77" i="4"/>
  <c r="E77" i="4"/>
  <c r="D77" i="4"/>
  <c r="F76" i="4"/>
  <c r="F75" i="4"/>
  <c r="E74" i="4"/>
  <c r="F74" i="4" s="1"/>
  <c r="D74" i="4"/>
  <c r="F73" i="4"/>
  <c r="F72" i="4"/>
  <c r="E71" i="4"/>
  <c r="D67" i="1" s="1"/>
  <c r="G67" i="1" s="1"/>
  <c r="D71" i="4"/>
  <c r="F71" i="4" s="1"/>
  <c r="F70" i="4"/>
  <c r="F69" i="4"/>
  <c r="E68" i="4"/>
  <c r="D64" i="1" s="1"/>
  <c r="D68" i="4"/>
  <c r="F67" i="4"/>
  <c r="F66" i="4"/>
  <c r="F65" i="4"/>
  <c r="E65" i="4"/>
  <c r="D65" i="4"/>
  <c r="F64" i="4"/>
  <c r="F63" i="4"/>
  <c r="F62" i="4"/>
  <c r="E62" i="4"/>
  <c r="D58" i="1" s="1"/>
  <c r="G58" i="1" s="1"/>
  <c r="D62" i="4"/>
  <c r="F61" i="4"/>
  <c r="F60" i="4"/>
  <c r="E59" i="4"/>
  <c r="D59" i="4"/>
  <c r="F59" i="4" s="1"/>
  <c r="F58" i="4"/>
  <c r="F57" i="4"/>
  <c r="F56" i="4"/>
  <c r="F55" i="4"/>
  <c r="F54" i="4"/>
  <c r="E54" i="4"/>
  <c r="D54" i="4"/>
  <c r="F53" i="4"/>
  <c r="F52" i="4"/>
  <c r="E51" i="4"/>
  <c r="D51" i="4"/>
  <c r="F51"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8" i="4"/>
  <c r="G36" i="3"/>
  <c r="B36" i="3"/>
  <c r="G35" i="3"/>
  <c r="B35" i="3"/>
  <c r="G34" i="3"/>
  <c r="B34" i="3"/>
  <c r="I33" i="3"/>
  <c r="G33" i="3"/>
  <c r="B33" i="3"/>
  <c r="H32"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H1577" i="1" s="1"/>
  <c r="C1575" i="1"/>
  <c r="H1575" i="1" s="1"/>
  <c r="C1574" i="1"/>
  <c r="H1573" i="1"/>
  <c r="C1573" i="1"/>
  <c r="G1573" i="1" s="1"/>
  <c r="C1572" i="1"/>
  <c r="G1572" i="1" s="1"/>
  <c r="C1571" i="1"/>
  <c r="G1569" i="1"/>
  <c r="C1569" i="1"/>
  <c r="H1569" i="1" s="1"/>
  <c r="C1568" i="1"/>
  <c r="C1567" i="1"/>
  <c r="H1567" i="1" s="1"/>
  <c r="C1566" i="1"/>
  <c r="H1564" i="1"/>
  <c r="C1564" i="1"/>
  <c r="G1564" i="1" s="1"/>
  <c r="C1563" i="1"/>
  <c r="C1562" i="1"/>
  <c r="G1562" i="1" s="1"/>
  <c r="H1561" i="1"/>
  <c r="C1561" i="1"/>
  <c r="G1561" i="1" s="1"/>
  <c r="C1560" i="1"/>
  <c r="C1559" i="1"/>
  <c r="H1559" i="1" s="1"/>
  <c r="C1558" i="1"/>
  <c r="C1557" i="1"/>
  <c r="H1557" i="1" s="1"/>
  <c r="C1556" i="1"/>
  <c r="G1556" i="1" s="1"/>
  <c r="C1554" i="1"/>
  <c r="G1554" i="1" s="1"/>
  <c r="H1553" i="1"/>
  <c r="C1553" i="1"/>
  <c r="G1553" i="1" s="1"/>
  <c r="C1552" i="1"/>
  <c r="C1551" i="1"/>
  <c r="H1551" i="1" s="1"/>
  <c r="G1549" i="1"/>
  <c r="C1549" i="1"/>
  <c r="H1549" i="1" s="1"/>
  <c r="C1548" i="1"/>
  <c r="G1548" i="1" s="1"/>
  <c r="C1547" i="1"/>
  <c r="C1546" i="1"/>
  <c r="G1546" i="1" s="1"/>
  <c r="C1545" i="1"/>
  <c r="H1545" i="1" s="1"/>
  <c r="C1544" i="1"/>
  <c r="C1543" i="1"/>
  <c r="H1543" i="1" s="1"/>
  <c r="C1542" i="1"/>
  <c r="H1541" i="1"/>
  <c r="C1541" i="1"/>
  <c r="G1541" i="1" s="1"/>
  <c r="C1540" i="1"/>
  <c r="G1540" i="1" s="1"/>
  <c r="C1539" i="1"/>
  <c r="C1538" i="1"/>
  <c r="G1538" i="1" s="1"/>
  <c r="H1537" i="1"/>
  <c r="G1537" i="1"/>
  <c r="C1537" i="1"/>
  <c r="C1536" i="1"/>
  <c r="C1535" i="1"/>
  <c r="H1535" i="1" s="1"/>
  <c r="C1534" i="1"/>
  <c r="H1533" i="1"/>
  <c r="G1533" i="1"/>
  <c r="C1533" i="1"/>
  <c r="H1532" i="1"/>
  <c r="C1532" i="1"/>
  <c r="G1532" i="1" s="1"/>
  <c r="C1531" i="1"/>
  <c r="H1529" i="1"/>
  <c r="C1529" i="1"/>
  <c r="G1529" i="1" s="1"/>
  <c r="C1528" i="1"/>
  <c r="C1527" i="1"/>
  <c r="H1527" i="1" s="1"/>
  <c r="C1526" i="1"/>
  <c r="C1525" i="1"/>
  <c r="H1525" i="1" s="1"/>
  <c r="C1523" i="1"/>
  <c r="C1522" i="1"/>
  <c r="G1522" i="1" s="1"/>
  <c r="H1521" i="1"/>
  <c r="G1521" i="1"/>
  <c r="C1521" i="1"/>
  <c r="C1520" i="1"/>
  <c r="H1516" i="1"/>
  <c r="G1516" i="1"/>
  <c r="C1516" i="1"/>
  <c r="C1515" i="1"/>
  <c r="H1515" i="1" s="1"/>
  <c r="H1514" i="1"/>
  <c r="C1514" i="1"/>
  <c r="G1514" i="1" s="1"/>
  <c r="C1513" i="1"/>
  <c r="G1513" i="1" s="1"/>
  <c r="C1512" i="1"/>
  <c r="H1512" i="1" s="1"/>
  <c r="H1510" i="1"/>
  <c r="C1510" i="1"/>
  <c r="G1510" i="1" s="1"/>
  <c r="G1509" i="1"/>
  <c r="C1509" i="1"/>
  <c r="H1509" i="1" s="1"/>
  <c r="C1508" i="1"/>
  <c r="H1508" i="1" s="1"/>
  <c r="C1507" i="1"/>
  <c r="H1507" i="1" s="1"/>
  <c r="C1506" i="1"/>
  <c r="G1506" i="1" s="1"/>
  <c r="H1505" i="1"/>
  <c r="G1505" i="1"/>
  <c r="C1505" i="1"/>
  <c r="G1504" i="1"/>
  <c r="C1504" i="1"/>
  <c r="H1504" i="1" s="1"/>
  <c r="C1503" i="1"/>
  <c r="H1503" i="1" s="1"/>
  <c r="C1502" i="1"/>
  <c r="G1502" i="1" s="1"/>
  <c r="H1500" i="1"/>
  <c r="G1500" i="1"/>
  <c r="C1500" i="1"/>
  <c r="C1498" i="1"/>
  <c r="G1498" i="1" s="1"/>
  <c r="C1497" i="1"/>
  <c r="H1497" i="1" s="1"/>
  <c r="G1496" i="1"/>
  <c r="C1496" i="1"/>
  <c r="H1496" i="1" s="1"/>
  <c r="G1495" i="1"/>
  <c r="C1495" i="1"/>
  <c r="H1495" i="1" s="1"/>
  <c r="H1494" i="1"/>
  <c r="C1494" i="1"/>
  <c r="G1494" i="1" s="1"/>
  <c r="C1493" i="1"/>
  <c r="H1493" i="1" s="1"/>
  <c r="H1492" i="1"/>
  <c r="G1492" i="1"/>
  <c r="C1492" i="1"/>
  <c r="G1491" i="1"/>
  <c r="C1491" i="1"/>
  <c r="H1491" i="1" s="1"/>
  <c r="H1490" i="1"/>
  <c r="C1490" i="1"/>
  <c r="G1490" i="1" s="1"/>
  <c r="H1489" i="1"/>
  <c r="C1489" i="1"/>
  <c r="G1489" i="1" s="1"/>
  <c r="C1488" i="1"/>
  <c r="H1488" i="1" s="1"/>
  <c r="C1487" i="1"/>
  <c r="H1487" i="1" s="1"/>
  <c r="C1486" i="1"/>
  <c r="G1486" i="1" s="1"/>
  <c r="C1485" i="1"/>
  <c r="H1485" i="1" s="1"/>
  <c r="H1484" i="1"/>
  <c r="C1484" i="1"/>
  <c r="G1484" i="1" s="1"/>
  <c r="C1482" i="1"/>
  <c r="G1482" i="1" s="1"/>
  <c r="G1480" i="1"/>
  <c r="C1480" i="1"/>
  <c r="H1480" i="1" s="1"/>
  <c r="D1479" i="1"/>
  <c r="C1479" i="1"/>
  <c r="D1478" i="1"/>
  <c r="G1478" i="1" s="1"/>
  <c r="C1478" i="1"/>
  <c r="D1477" i="1"/>
  <c r="C1477" i="1"/>
  <c r="J1477" i="1" s="1"/>
  <c r="D1476" i="1"/>
  <c r="C1476" i="1"/>
  <c r="D1475" i="1"/>
  <c r="D1474" i="1"/>
  <c r="C1474" i="1"/>
  <c r="D1473" i="1"/>
  <c r="C1473" i="1"/>
  <c r="D1472" i="1"/>
  <c r="C1472" i="1"/>
  <c r="D1471" i="1"/>
  <c r="C1471" i="1"/>
  <c r="H1471" i="1" s="1"/>
  <c r="D1470" i="1"/>
  <c r="C1470" i="1"/>
  <c r="D1468" i="1"/>
  <c r="C1468" i="1"/>
  <c r="G1467" i="1"/>
  <c r="D1467" i="1"/>
  <c r="C1467" i="1"/>
  <c r="H1467" i="1" s="1"/>
  <c r="D1466" i="1"/>
  <c r="H1466" i="1" s="1"/>
  <c r="C1466" i="1"/>
  <c r="J1466" i="1" s="1"/>
  <c r="D1465" i="1"/>
  <c r="C1465" i="1"/>
  <c r="D1464" i="1"/>
  <c r="H1464" i="1" s="1"/>
  <c r="C1464" i="1"/>
  <c r="D1463" i="1"/>
  <c r="C1463" i="1"/>
  <c r="D1462" i="1"/>
  <c r="C1462" i="1"/>
  <c r="J1462" i="1" s="1"/>
  <c r="C1461" i="1"/>
  <c r="D1460" i="1"/>
  <c r="J1460" i="1" s="1"/>
  <c r="C1460" i="1"/>
  <c r="H1459" i="1"/>
  <c r="D1459" i="1"/>
  <c r="G1459" i="1" s="1"/>
  <c r="I1459" i="1" s="1"/>
  <c r="C1459" i="1"/>
  <c r="J1459" i="1" s="1"/>
  <c r="D1458" i="1"/>
  <c r="C1458" i="1"/>
  <c r="D1457" i="1"/>
  <c r="C1457" i="1"/>
  <c r="J1457" i="1" s="1"/>
  <c r="J1456" i="1"/>
  <c r="D1456" i="1"/>
  <c r="C1456" i="1"/>
  <c r="D1455" i="1"/>
  <c r="H1455" i="1" s="1"/>
  <c r="C1455" i="1"/>
  <c r="D1454" i="1"/>
  <c r="G1452" i="1"/>
  <c r="D1452" i="1"/>
  <c r="C1452" i="1"/>
  <c r="D1451" i="1"/>
  <c r="H1451" i="1" s="1"/>
  <c r="C1451" i="1"/>
  <c r="D1450" i="1"/>
  <c r="C1450" i="1"/>
  <c r="H1449" i="1"/>
  <c r="D1449" i="1"/>
  <c r="C1449" i="1"/>
  <c r="J1449" i="1" s="1"/>
  <c r="D1448" i="1"/>
  <c r="G1448" i="1" s="1"/>
  <c r="C1448" i="1"/>
  <c r="D1447" i="1"/>
  <c r="H1447" i="1" s="1"/>
  <c r="C1447" i="1"/>
  <c r="J1447" i="1" s="1"/>
  <c r="D1446" i="1"/>
  <c r="C1446" i="1"/>
  <c r="D1445" i="1"/>
  <c r="D1444" i="1"/>
  <c r="C1444" i="1"/>
  <c r="G1444" i="1" s="1"/>
  <c r="D1443" i="1"/>
  <c r="C1443" i="1"/>
  <c r="H1442" i="1"/>
  <c r="D1442" i="1"/>
  <c r="J1442" i="1" s="1"/>
  <c r="C1442" i="1"/>
  <c r="G1442" i="1" s="1"/>
  <c r="D1441" i="1"/>
  <c r="C1441" i="1"/>
  <c r="D1440" i="1"/>
  <c r="C1440" i="1"/>
  <c r="G1440" i="1" s="1"/>
  <c r="D1439" i="1"/>
  <c r="C1439" i="1"/>
  <c r="D1438" i="1"/>
  <c r="D1434" i="1"/>
  <c r="C1434" i="1"/>
  <c r="D1433" i="1"/>
  <c r="C1433" i="1"/>
  <c r="D1432" i="1"/>
  <c r="C1432" i="1"/>
  <c r="D1431" i="1"/>
  <c r="C1431" i="1"/>
  <c r="D1430" i="1"/>
  <c r="C1430" i="1"/>
  <c r="D1429" i="1"/>
  <c r="C1429" i="1"/>
  <c r="D1428" i="1"/>
  <c r="C1428" i="1"/>
  <c r="D1427" i="1"/>
  <c r="C1427" i="1"/>
  <c r="D1426" i="1"/>
  <c r="C1426" i="1"/>
  <c r="D1425" i="1"/>
  <c r="C1425" i="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G1360" i="1" s="1"/>
  <c r="C1360" i="1"/>
  <c r="H1359" i="1"/>
  <c r="D1359" i="1"/>
  <c r="G1359" i="1" s="1"/>
  <c r="C1359" i="1"/>
  <c r="D1358" i="1"/>
  <c r="G1358" i="1" s="1"/>
  <c r="C1358" i="1"/>
  <c r="D1357" i="1"/>
  <c r="C1357" i="1"/>
  <c r="D1356" i="1"/>
  <c r="G1356" i="1" s="1"/>
  <c r="C1356" i="1"/>
  <c r="C1355" i="1"/>
  <c r="D1354" i="1"/>
  <c r="G1354" i="1" s="1"/>
  <c r="C1354" i="1"/>
  <c r="D1353" i="1"/>
  <c r="C1353" i="1"/>
  <c r="D1352" i="1"/>
  <c r="G1352" i="1" s="1"/>
  <c r="C1352" i="1"/>
  <c r="H1351" i="1"/>
  <c r="D1351" i="1"/>
  <c r="G1351" i="1" s="1"/>
  <c r="C1351" i="1"/>
  <c r="D1350" i="1"/>
  <c r="G1350" i="1" s="1"/>
  <c r="C1350" i="1"/>
  <c r="D1349" i="1"/>
  <c r="C1349" i="1"/>
  <c r="D1348" i="1"/>
  <c r="G1348" i="1" s="1"/>
  <c r="C1348" i="1"/>
  <c r="H1347" i="1"/>
  <c r="D1347" i="1"/>
  <c r="G1347" i="1" s="1"/>
  <c r="C1347" i="1"/>
  <c r="D1346" i="1"/>
  <c r="G1346" i="1" s="1"/>
  <c r="C1346" i="1"/>
  <c r="D1345" i="1"/>
  <c r="C1345" i="1"/>
  <c r="D1344" i="1"/>
  <c r="G1344" i="1" s="1"/>
  <c r="C1344" i="1"/>
  <c r="H1343" i="1"/>
  <c r="D1343" i="1"/>
  <c r="G1343" i="1" s="1"/>
  <c r="C1343" i="1"/>
  <c r="D1342" i="1"/>
  <c r="G1342" i="1" s="1"/>
  <c r="C1342" i="1"/>
  <c r="D1341" i="1"/>
  <c r="C1341" i="1"/>
  <c r="D1340" i="1"/>
  <c r="G1340" i="1" s="1"/>
  <c r="C1340" i="1"/>
  <c r="D1339" i="1"/>
  <c r="G1339" i="1" s="1"/>
  <c r="C1339" i="1"/>
  <c r="D1338" i="1"/>
  <c r="G1338" i="1" s="1"/>
  <c r="C1338" i="1"/>
  <c r="D1337" i="1"/>
  <c r="D1336" i="1"/>
  <c r="G1336" i="1" s="1"/>
  <c r="C1336" i="1"/>
  <c r="H1335" i="1"/>
  <c r="D1335" i="1"/>
  <c r="G1335" i="1" s="1"/>
  <c r="C1335" i="1"/>
  <c r="D1334" i="1"/>
  <c r="C1334" i="1"/>
  <c r="C1333" i="1"/>
  <c r="D1332" i="1"/>
  <c r="C1332" i="1"/>
  <c r="D1331" i="1"/>
  <c r="C1331" i="1"/>
  <c r="C1330" i="1"/>
  <c r="D1328" i="1"/>
  <c r="H1328" i="1" s="1"/>
  <c r="C1328" i="1"/>
  <c r="D1327" i="1"/>
  <c r="H1327" i="1" s="1"/>
  <c r="C1327" i="1"/>
  <c r="D1326" i="1"/>
  <c r="H1326" i="1" s="1"/>
  <c r="C1326" i="1"/>
  <c r="D1325" i="1"/>
  <c r="H1325" i="1" s="1"/>
  <c r="C1325" i="1"/>
  <c r="D1324" i="1"/>
  <c r="H1324" i="1" s="1"/>
  <c r="C1324" i="1"/>
  <c r="D1323" i="1"/>
  <c r="H1323" i="1" s="1"/>
  <c r="C1323" i="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C1300" i="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H1221" i="1"/>
  <c r="G1221" i="1"/>
  <c r="D1221" i="1"/>
  <c r="C1221" i="1"/>
  <c r="H1220" i="1"/>
  <c r="D1220" i="1"/>
  <c r="G1220" i="1" s="1"/>
  <c r="C1220" i="1"/>
  <c r="C1219" i="1"/>
  <c r="H1218" i="1"/>
  <c r="D1218" i="1"/>
  <c r="G1218" i="1" s="1"/>
  <c r="C1218" i="1"/>
  <c r="H1217" i="1"/>
  <c r="G1217" i="1"/>
  <c r="D1217" i="1"/>
  <c r="C1217" i="1"/>
  <c r="C1216" i="1"/>
  <c r="C1215" i="1"/>
  <c r="H1213" i="1"/>
  <c r="G1213" i="1"/>
  <c r="D1213" i="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D1206" i="1"/>
  <c r="G1206" i="1" s="1"/>
  <c r="C1206" i="1"/>
  <c r="H1205" i="1"/>
  <c r="G1205" i="1"/>
  <c r="D1205" i="1"/>
  <c r="C1205" i="1"/>
  <c r="H1204" i="1"/>
  <c r="G1204" i="1"/>
  <c r="D1204" i="1"/>
  <c r="C1204" i="1"/>
  <c r="H1203" i="1"/>
  <c r="G1203" i="1"/>
  <c r="D1203" i="1"/>
  <c r="C1203" i="1"/>
  <c r="H1202" i="1"/>
  <c r="D1202" i="1"/>
  <c r="G1202" i="1" s="1"/>
  <c r="C1202" i="1"/>
  <c r="C1201" i="1"/>
  <c r="H1200" i="1"/>
  <c r="G1200" i="1"/>
  <c r="D1200" i="1"/>
  <c r="C1200" i="1"/>
  <c r="H1199" i="1"/>
  <c r="G1199" i="1"/>
  <c r="D1199" i="1"/>
  <c r="C1199" i="1"/>
  <c r="D1198" i="1"/>
  <c r="H1198" i="1" s="1"/>
  <c r="C1198" i="1"/>
  <c r="H1197" i="1"/>
  <c r="G1197" i="1"/>
  <c r="D1197" i="1"/>
  <c r="C1197" i="1"/>
  <c r="H1196" i="1"/>
  <c r="G1196" i="1"/>
  <c r="D1196" i="1"/>
  <c r="C1196" i="1"/>
  <c r="H1195" i="1"/>
  <c r="G1195" i="1"/>
  <c r="D1195" i="1"/>
  <c r="C1195" i="1"/>
  <c r="H1194" i="1"/>
  <c r="D1194" i="1"/>
  <c r="G1194" i="1" s="1"/>
  <c r="C1194" i="1"/>
  <c r="H1193" i="1"/>
  <c r="G1193" i="1"/>
  <c r="D1193" i="1"/>
  <c r="C1193" i="1"/>
  <c r="H1192" i="1"/>
  <c r="G1192" i="1"/>
  <c r="D1192" i="1"/>
  <c r="C1192" i="1"/>
  <c r="D1191" i="1"/>
  <c r="H1191" i="1" s="1"/>
  <c r="C1191" i="1"/>
  <c r="H1190" i="1"/>
  <c r="G1190" i="1"/>
  <c r="D1190" i="1"/>
  <c r="C1190" i="1"/>
  <c r="H1189" i="1"/>
  <c r="G1189" i="1"/>
  <c r="D1189" i="1"/>
  <c r="C1189" i="1"/>
  <c r="H1188" i="1"/>
  <c r="G1188" i="1"/>
  <c r="D1188" i="1"/>
  <c r="C1188" i="1"/>
  <c r="D1187" i="1"/>
  <c r="H1187" i="1" s="1"/>
  <c r="C1187" i="1"/>
  <c r="D1186" i="1"/>
  <c r="H1186" i="1" s="1"/>
  <c r="C1186" i="1"/>
  <c r="D1185" i="1"/>
  <c r="H1185" i="1" s="1"/>
  <c r="C1185" i="1"/>
  <c r="C1184" i="1"/>
  <c r="D1182" i="1"/>
  <c r="H1182" i="1" s="1"/>
  <c r="C1182" i="1"/>
  <c r="G1181" i="1"/>
  <c r="D1181" i="1"/>
  <c r="H1181" i="1" s="1"/>
  <c r="C1181" i="1"/>
  <c r="D1180" i="1"/>
  <c r="H1180" i="1" s="1"/>
  <c r="C1180" i="1"/>
  <c r="D1179" i="1"/>
  <c r="C1179" i="1"/>
  <c r="D1178" i="1"/>
  <c r="H1178" i="1" s="1"/>
  <c r="C1178" i="1"/>
  <c r="G1177" i="1"/>
  <c r="D1177" i="1"/>
  <c r="H1177" i="1" s="1"/>
  <c r="C1177" i="1"/>
  <c r="D1176" i="1"/>
  <c r="H1176" i="1" s="1"/>
  <c r="C1176" i="1"/>
  <c r="C1175" i="1"/>
  <c r="D1174" i="1"/>
  <c r="H1174" i="1" s="1"/>
  <c r="C1174" i="1"/>
  <c r="G1173" i="1"/>
  <c r="D1173" i="1"/>
  <c r="H1173" i="1" s="1"/>
  <c r="C1173" i="1"/>
  <c r="D1172" i="1"/>
  <c r="H1172" i="1" s="1"/>
  <c r="C1172" i="1"/>
  <c r="D1171" i="1"/>
  <c r="C1171" i="1"/>
  <c r="D1170" i="1"/>
  <c r="H1170" i="1" s="1"/>
  <c r="C1170" i="1"/>
  <c r="D1169" i="1"/>
  <c r="H1169" i="1" s="1"/>
  <c r="C1169" i="1"/>
  <c r="C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G1151" i="1"/>
  <c r="D1151" i="1"/>
  <c r="H1151" i="1" s="1"/>
  <c r="C1151" i="1"/>
  <c r="D1150" i="1"/>
  <c r="H1150" i="1" s="1"/>
  <c r="C1150" i="1"/>
  <c r="D1149" i="1"/>
  <c r="C1149" i="1"/>
  <c r="D1148" i="1"/>
  <c r="H1148" i="1" s="1"/>
  <c r="C1148" i="1"/>
  <c r="G1147" i="1"/>
  <c r="D1147" i="1"/>
  <c r="H1147" i="1" s="1"/>
  <c r="C1147" i="1"/>
  <c r="D1146" i="1"/>
  <c r="H1146" i="1" s="1"/>
  <c r="C1146" i="1"/>
  <c r="D1145" i="1"/>
  <c r="C1145" i="1"/>
  <c r="D1144" i="1"/>
  <c r="H1144" i="1" s="1"/>
  <c r="C1144" i="1"/>
  <c r="G1143" i="1"/>
  <c r="D1143" i="1"/>
  <c r="H1143" i="1" s="1"/>
  <c r="C1143" i="1"/>
  <c r="D1142" i="1"/>
  <c r="H1142" i="1" s="1"/>
  <c r="C1142" i="1"/>
  <c r="D1141" i="1"/>
  <c r="C1141" i="1"/>
  <c r="D1140" i="1"/>
  <c r="H1140" i="1" s="1"/>
  <c r="C1140" i="1"/>
  <c r="G1139" i="1"/>
  <c r="D1139" i="1"/>
  <c r="H1139" i="1" s="1"/>
  <c r="C1139" i="1"/>
  <c r="D1138" i="1"/>
  <c r="H1138" i="1" s="1"/>
  <c r="C1138" i="1"/>
  <c r="D1137" i="1"/>
  <c r="C1137" i="1"/>
  <c r="D1136" i="1"/>
  <c r="H1136" i="1" s="1"/>
  <c r="C1136" i="1"/>
  <c r="G1135" i="1"/>
  <c r="D1135" i="1"/>
  <c r="H1135" i="1" s="1"/>
  <c r="C1135" i="1"/>
  <c r="D1134" i="1"/>
  <c r="H1134" i="1" s="1"/>
  <c r="C1134" i="1"/>
  <c r="D1133" i="1"/>
  <c r="C1133" i="1"/>
  <c r="D1132" i="1"/>
  <c r="H1132" i="1" s="1"/>
  <c r="C1132" i="1"/>
  <c r="G1131" i="1"/>
  <c r="D1131" i="1"/>
  <c r="H1131" i="1" s="1"/>
  <c r="C1131" i="1"/>
  <c r="D1130" i="1"/>
  <c r="H1130" i="1" s="1"/>
  <c r="C1130" i="1"/>
  <c r="D1129" i="1"/>
  <c r="C1129" i="1"/>
  <c r="D1128" i="1"/>
  <c r="H1128" i="1" s="1"/>
  <c r="C1128" i="1"/>
  <c r="D1127" i="1"/>
  <c r="H1127" i="1" s="1"/>
  <c r="C1127" i="1"/>
  <c r="D1126" i="1"/>
  <c r="H1126" i="1" s="1"/>
  <c r="C1126" i="1"/>
  <c r="D1125" i="1"/>
  <c r="C1125" i="1"/>
  <c r="C1124" i="1"/>
  <c r="G1123" i="1"/>
  <c r="D1123" i="1"/>
  <c r="H1123" i="1" s="1"/>
  <c r="C1123" i="1"/>
  <c r="D1122" i="1"/>
  <c r="H1122" i="1" s="1"/>
  <c r="C1122" i="1"/>
  <c r="D1121" i="1"/>
  <c r="C1121" i="1"/>
  <c r="D1120" i="1"/>
  <c r="H1120" i="1" s="1"/>
  <c r="C1120" i="1"/>
  <c r="G1119" i="1"/>
  <c r="D1119" i="1"/>
  <c r="H1119" i="1" s="1"/>
  <c r="C1119" i="1"/>
  <c r="D1118" i="1"/>
  <c r="H1118" i="1" s="1"/>
  <c r="C1118" i="1"/>
  <c r="D1117" i="1"/>
  <c r="C1117" i="1"/>
  <c r="D1116" i="1"/>
  <c r="H1116" i="1" s="1"/>
  <c r="C1116" i="1"/>
  <c r="G1115" i="1"/>
  <c r="D1115" i="1"/>
  <c r="H1115" i="1" s="1"/>
  <c r="C1115" i="1"/>
  <c r="G1114" i="1"/>
  <c r="D1114" i="1"/>
  <c r="H1114" i="1" s="1"/>
  <c r="C1114" i="1"/>
  <c r="D1113" i="1"/>
  <c r="C1113" i="1"/>
  <c r="C1112" i="1"/>
  <c r="D1111" i="1"/>
  <c r="H1111" i="1" s="1"/>
  <c r="C1111" i="1"/>
  <c r="G1110" i="1"/>
  <c r="D1110" i="1"/>
  <c r="H1110" i="1" s="1"/>
  <c r="C1110" i="1"/>
  <c r="D1109" i="1"/>
  <c r="C1109" i="1"/>
  <c r="D1108" i="1"/>
  <c r="H1108" i="1" s="1"/>
  <c r="C1108" i="1"/>
  <c r="D1107" i="1"/>
  <c r="H1107" i="1" s="1"/>
  <c r="C1107" i="1"/>
  <c r="G1106" i="1"/>
  <c r="D1106" i="1"/>
  <c r="H1106" i="1" s="1"/>
  <c r="C1106" i="1"/>
  <c r="D1105" i="1"/>
  <c r="C1105" i="1"/>
  <c r="C1104" i="1"/>
  <c r="D1103" i="1"/>
  <c r="H1103" i="1" s="1"/>
  <c r="C1103" i="1"/>
  <c r="G1102" i="1"/>
  <c r="D1102" i="1"/>
  <c r="H1102" i="1" s="1"/>
  <c r="C1102" i="1"/>
  <c r="D1101" i="1"/>
  <c r="C1101" i="1"/>
  <c r="D1100" i="1"/>
  <c r="H1100" i="1" s="1"/>
  <c r="C1100" i="1"/>
  <c r="D1099" i="1"/>
  <c r="H1099" i="1" s="1"/>
  <c r="C1099" i="1"/>
  <c r="G1098" i="1"/>
  <c r="D1098" i="1"/>
  <c r="H1098" i="1" s="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C1056" i="1"/>
  <c r="D1055" i="1"/>
  <c r="C1055" i="1"/>
  <c r="D1054" i="1"/>
  <c r="C1054" i="1"/>
  <c r="D1053" i="1"/>
  <c r="C1053" i="1"/>
  <c r="D1052" i="1"/>
  <c r="C1052" i="1"/>
  <c r="D1051" i="1"/>
  <c r="C1051" i="1"/>
  <c r="D1050" i="1"/>
  <c r="C1050" i="1"/>
  <c r="D1049" i="1"/>
  <c r="C1049"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H975" i="1" s="1"/>
  <c r="D974" i="1"/>
  <c r="H974" i="1" s="1"/>
  <c r="C974" i="1"/>
  <c r="H973" i="1"/>
  <c r="D973" i="1"/>
  <c r="C973" i="1"/>
  <c r="G973" i="1" s="1"/>
  <c r="H972" i="1"/>
  <c r="D972" i="1"/>
  <c r="C972" i="1"/>
  <c r="G972" i="1" s="1"/>
  <c r="H971" i="1"/>
  <c r="D971" i="1"/>
  <c r="C971" i="1"/>
  <c r="G971" i="1" s="1"/>
  <c r="D970" i="1"/>
  <c r="H970" i="1" s="1"/>
  <c r="C970" i="1"/>
  <c r="H969" i="1"/>
  <c r="D969" i="1"/>
  <c r="C969" i="1"/>
  <c r="G969" i="1" s="1"/>
  <c r="H968" i="1"/>
  <c r="D968" i="1"/>
  <c r="C968" i="1"/>
  <c r="G968" i="1" s="1"/>
  <c r="D967" i="1"/>
  <c r="H967" i="1" s="1"/>
  <c r="C967" i="1"/>
  <c r="G967" i="1" s="1"/>
  <c r="H966" i="1"/>
  <c r="D966" i="1"/>
  <c r="C966" i="1"/>
  <c r="G966" i="1" s="1"/>
  <c r="H965" i="1"/>
  <c r="D965" i="1"/>
  <c r="C965" i="1"/>
  <c r="D964" i="1"/>
  <c r="H964" i="1" s="1"/>
  <c r="C964" i="1"/>
  <c r="H963" i="1"/>
  <c r="D963" i="1"/>
  <c r="C963" i="1"/>
  <c r="G963" i="1" s="1"/>
  <c r="H962" i="1"/>
  <c r="D962" i="1"/>
  <c r="C962" i="1"/>
  <c r="G962" i="1" s="1"/>
  <c r="H961" i="1"/>
  <c r="D961" i="1"/>
  <c r="C961" i="1"/>
  <c r="G961" i="1" s="1"/>
  <c r="D960" i="1"/>
  <c r="H960" i="1" s="1"/>
  <c r="C960" i="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D953" i="1"/>
  <c r="H953" i="1" s="1"/>
  <c r="C953" i="1"/>
  <c r="G953" i="1" s="1"/>
  <c r="H952" i="1"/>
  <c r="D952" i="1"/>
  <c r="C952" i="1"/>
  <c r="G952" i="1" s="1"/>
  <c r="D951" i="1"/>
  <c r="H951" i="1" s="1"/>
  <c r="C951" i="1"/>
  <c r="H950" i="1"/>
  <c r="D950" i="1"/>
  <c r="C950" i="1"/>
  <c r="G950" i="1" s="1"/>
  <c r="D949" i="1"/>
  <c r="H949" i="1" s="1"/>
  <c r="C949" i="1"/>
  <c r="H948" i="1"/>
  <c r="D948" i="1"/>
  <c r="C948" i="1"/>
  <c r="G948" i="1" s="1"/>
  <c r="D947" i="1"/>
  <c r="H947" i="1" s="1"/>
  <c r="C947" i="1"/>
  <c r="D946" i="1"/>
  <c r="H946" i="1" s="1"/>
  <c r="C946" i="1"/>
  <c r="G946" i="1" s="1"/>
  <c r="H945" i="1"/>
  <c r="D945" i="1"/>
  <c r="C945" i="1"/>
  <c r="D944" i="1"/>
  <c r="H944" i="1" s="1"/>
  <c r="C944" i="1"/>
  <c r="H943" i="1"/>
  <c r="D943" i="1"/>
  <c r="C943" i="1"/>
  <c r="D942" i="1"/>
  <c r="H942" i="1" s="1"/>
  <c r="C942" i="1"/>
  <c r="D941" i="1"/>
  <c r="H941" i="1" s="1"/>
  <c r="C941" i="1"/>
  <c r="G941" i="1" s="1"/>
  <c r="D940" i="1"/>
  <c r="H940" i="1" s="1"/>
  <c r="C940" i="1"/>
  <c r="H939" i="1"/>
  <c r="D939" i="1"/>
  <c r="C939" i="1"/>
  <c r="G939" i="1" s="1"/>
  <c r="D938" i="1"/>
  <c r="H938" i="1" s="1"/>
  <c r="C938" i="1"/>
  <c r="H937" i="1"/>
  <c r="D937" i="1"/>
  <c r="C937" i="1"/>
  <c r="G937" i="1" s="1"/>
  <c r="D936" i="1"/>
  <c r="H936" i="1" s="1"/>
  <c r="C936" i="1"/>
  <c r="H935" i="1"/>
  <c r="D935" i="1"/>
  <c r="C935" i="1"/>
  <c r="D934" i="1"/>
  <c r="H934" i="1" s="1"/>
  <c r="C934" i="1"/>
  <c r="D933" i="1"/>
  <c r="H933" i="1" s="1"/>
  <c r="C933" i="1"/>
  <c r="G933" i="1" s="1"/>
  <c r="D932" i="1"/>
  <c r="H932" i="1" s="1"/>
  <c r="C932" i="1"/>
  <c r="G932" i="1" s="1"/>
  <c r="H931" i="1"/>
  <c r="D931" i="1"/>
  <c r="C931" i="1"/>
  <c r="D930" i="1"/>
  <c r="H930" i="1" s="1"/>
  <c r="C930" i="1"/>
  <c r="D929" i="1"/>
  <c r="H929" i="1" s="1"/>
  <c r="C929" i="1"/>
  <c r="G929" i="1" s="1"/>
  <c r="D928" i="1"/>
  <c r="H928" i="1" s="1"/>
  <c r="C928" i="1"/>
  <c r="H927" i="1"/>
  <c r="D927" i="1"/>
  <c r="C927" i="1"/>
  <c r="G927" i="1" s="1"/>
  <c r="D926" i="1"/>
  <c r="H926" i="1" s="1"/>
  <c r="C926" i="1"/>
  <c r="H925" i="1"/>
  <c r="D925" i="1"/>
  <c r="C925" i="1"/>
  <c r="G925" i="1" s="1"/>
  <c r="H924" i="1"/>
  <c r="D924" i="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D915" i="1"/>
  <c r="H915" i="1" s="1"/>
  <c r="C915" i="1"/>
  <c r="H914" i="1"/>
  <c r="D914" i="1"/>
  <c r="C914" i="1"/>
  <c r="D913" i="1"/>
  <c r="H913" i="1" s="1"/>
  <c r="C913" i="1"/>
  <c r="D912" i="1"/>
  <c r="H912" i="1" s="1"/>
  <c r="C912" i="1"/>
  <c r="G912" i="1" s="1"/>
  <c r="H911" i="1"/>
  <c r="D911" i="1"/>
  <c r="C911" i="1"/>
  <c r="G911" i="1" s="1"/>
  <c r="H910" i="1"/>
  <c r="D910" i="1"/>
  <c r="C910" i="1"/>
  <c r="D909" i="1"/>
  <c r="H909" i="1" s="1"/>
  <c r="C909" i="1"/>
  <c r="H908" i="1"/>
  <c r="D908" i="1"/>
  <c r="C908" i="1"/>
  <c r="G908" i="1" s="1"/>
  <c r="H907" i="1"/>
  <c r="D907" i="1"/>
  <c r="C907" i="1"/>
  <c r="G907" i="1" s="1"/>
  <c r="H906" i="1"/>
  <c r="D906" i="1"/>
  <c r="C906" i="1"/>
  <c r="G906" i="1" s="1"/>
  <c r="H905" i="1"/>
  <c r="D905" i="1"/>
  <c r="C905" i="1"/>
  <c r="G905" i="1" s="1"/>
  <c r="H904" i="1"/>
  <c r="D904" i="1"/>
  <c r="C904" i="1"/>
  <c r="G904" i="1" s="1"/>
  <c r="D903" i="1"/>
  <c r="H903" i="1" s="1"/>
  <c r="C903" i="1"/>
  <c r="H902" i="1"/>
  <c r="D902" i="1"/>
  <c r="C902" i="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D894" i="1"/>
  <c r="C894" i="1"/>
  <c r="D893" i="1"/>
  <c r="C893" i="1"/>
  <c r="G893" i="1" s="1"/>
  <c r="H892" i="1"/>
  <c r="D892" i="1"/>
  <c r="C892" i="1"/>
  <c r="G892" i="1" s="1"/>
  <c r="D891" i="1"/>
  <c r="H891" i="1" s="1"/>
  <c r="C891" i="1"/>
  <c r="D890" i="1"/>
  <c r="C890" i="1"/>
  <c r="D889" i="1"/>
  <c r="C889" i="1"/>
  <c r="H888" i="1"/>
  <c r="D888" i="1"/>
  <c r="C888" i="1"/>
  <c r="G888" i="1" s="1"/>
  <c r="D887" i="1"/>
  <c r="H887" i="1" s="1"/>
  <c r="C887" i="1"/>
  <c r="D886" i="1"/>
  <c r="C886" i="1"/>
  <c r="D885" i="1"/>
  <c r="C885" i="1"/>
  <c r="G885" i="1" s="1"/>
  <c r="H884" i="1"/>
  <c r="D884" i="1"/>
  <c r="C884" i="1"/>
  <c r="G884" i="1" s="1"/>
  <c r="H883" i="1"/>
  <c r="D883" i="1"/>
  <c r="C883" i="1"/>
  <c r="G883" i="1" s="1"/>
  <c r="D882" i="1"/>
  <c r="C882" i="1"/>
  <c r="D881" i="1"/>
  <c r="C881" i="1"/>
  <c r="G881" i="1" s="1"/>
  <c r="D880" i="1"/>
  <c r="H880" i="1" s="1"/>
  <c r="C880" i="1"/>
  <c r="H879" i="1"/>
  <c r="D879" i="1"/>
  <c r="C879" i="1"/>
  <c r="G879" i="1" s="1"/>
  <c r="D878" i="1"/>
  <c r="C878" i="1"/>
  <c r="D877" i="1"/>
  <c r="C877" i="1"/>
  <c r="G877" i="1" s="1"/>
  <c r="D876" i="1"/>
  <c r="H876" i="1" s="1"/>
  <c r="C876" i="1"/>
  <c r="H875" i="1"/>
  <c r="D875" i="1"/>
  <c r="C875" i="1"/>
  <c r="D874" i="1"/>
  <c r="C874" i="1"/>
  <c r="D873" i="1"/>
  <c r="C873" i="1"/>
  <c r="D872" i="1"/>
  <c r="H872" i="1" s="1"/>
  <c r="C872" i="1"/>
  <c r="H871" i="1"/>
  <c r="D871" i="1"/>
  <c r="C871" i="1"/>
  <c r="G871" i="1" s="1"/>
  <c r="D870" i="1"/>
  <c r="C870" i="1"/>
  <c r="D869" i="1"/>
  <c r="C869" i="1"/>
  <c r="G869" i="1" s="1"/>
  <c r="H868" i="1"/>
  <c r="D868" i="1"/>
  <c r="C868" i="1"/>
  <c r="H867" i="1"/>
  <c r="D867" i="1"/>
  <c r="C867" i="1"/>
  <c r="D866" i="1"/>
  <c r="C866" i="1"/>
  <c r="D865" i="1"/>
  <c r="C865" i="1"/>
  <c r="G865" i="1" s="1"/>
  <c r="D864" i="1"/>
  <c r="H864" i="1" s="1"/>
  <c r="C864" i="1"/>
  <c r="H863" i="1"/>
  <c r="D863" i="1"/>
  <c r="C863" i="1"/>
  <c r="G863" i="1" s="1"/>
  <c r="D862" i="1"/>
  <c r="C862" i="1"/>
  <c r="D861" i="1"/>
  <c r="C861" i="1"/>
  <c r="G861" i="1" s="1"/>
  <c r="D860" i="1"/>
  <c r="H860" i="1" s="1"/>
  <c r="C860" i="1"/>
  <c r="H859" i="1"/>
  <c r="D859" i="1"/>
  <c r="C859" i="1"/>
  <c r="D858" i="1"/>
  <c r="C858" i="1"/>
  <c r="D857" i="1"/>
  <c r="C857" i="1"/>
  <c r="G857" i="1" s="1"/>
  <c r="D856" i="1"/>
  <c r="H856" i="1" s="1"/>
  <c r="C856" i="1"/>
  <c r="H855" i="1"/>
  <c r="D855" i="1"/>
  <c r="C855" i="1"/>
  <c r="G855" i="1" s="1"/>
  <c r="D854" i="1"/>
  <c r="C854" i="1"/>
  <c r="D853" i="1"/>
  <c r="C853" i="1"/>
  <c r="G853" i="1" s="1"/>
  <c r="H852" i="1"/>
  <c r="D852" i="1"/>
  <c r="C852" i="1"/>
  <c r="G852" i="1" s="1"/>
  <c r="H851" i="1"/>
  <c r="D851" i="1"/>
  <c r="C851" i="1"/>
  <c r="D850" i="1"/>
  <c r="C850" i="1"/>
  <c r="D849" i="1"/>
  <c r="C849" i="1"/>
  <c r="G849" i="1" s="1"/>
  <c r="D848" i="1"/>
  <c r="H848" i="1" s="1"/>
  <c r="C848" i="1"/>
  <c r="D847" i="1"/>
  <c r="H847" i="1" s="1"/>
  <c r="C847" i="1"/>
  <c r="G847" i="1" s="1"/>
  <c r="D846" i="1"/>
  <c r="C846" i="1"/>
  <c r="D845" i="1"/>
  <c r="C845" i="1"/>
  <c r="G845" i="1" s="1"/>
  <c r="D844" i="1"/>
  <c r="H844" i="1" s="1"/>
  <c r="C844" i="1"/>
  <c r="G844" i="1" s="1"/>
  <c r="H843" i="1"/>
  <c r="D843" i="1"/>
  <c r="C843" i="1"/>
  <c r="G843" i="1" s="1"/>
  <c r="D842" i="1"/>
  <c r="C842" i="1"/>
  <c r="D841" i="1"/>
  <c r="C841" i="1"/>
  <c r="D840" i="1"/>
  <c r="H840" i="1" s="1"/>
  <c r="C840" i="1"/>
  <c r="H839" i="1"/>
  <c r="D839" i="1"/>
  <c r="C839" i="1"/>
  <c r="G839" i="1" s="1"/>
  <c r="D838" i="1"/>
  <c r="C838" i="1"/>
  <c r="D837" i="1"/>
  <c r="C837" i="1"/>
  <c r="G837" i="1" s="1"/>
  <c r="D836" i="1"/>
  <c r="H836" i="1" s="1"/>
  <c r="C836" i="1"/>
  <c r="H835" i="1"/>
  <c r="D835" i="1"/>
  <c r="C835" i="1"/>
  <c r="D834" i="1"/>
  <c r="C834" i="1"/>
  <c r="D833" i="1"/>
  <c r="C833" i="1"/>
  <c r="G833" i="1" s="1"/>
  <c r="D832" i="1"/>
  <c r="H832" i="1" s="1"/>
  <c r="C832" i="1"/>
  <c r="D831" i="1"/>
  <c r="H831" i="1" s="1"/>
  <c r="C831" i="1"/>
  <c r="G831" i="1" s="1"/>
  <c r="D830" i="1"/>
  <c r="C830" i="1"/>
  <c r="D829" i="1"/>
  <c r="C829" i="1"/>
  <c r="G829" i="1" s="1"/>
  <c r="H828" i="1"/>
  <c r="D828" i="1"/>
  <c r="C828" i="1"/>
  <c r="G828" i="1" s="1"/>
  <c r="H827" i="1"/>
  <c r="D827" i="1"/>
  <c r="C827" i="1"/>
  <c r="G827" i="1" s="1"/>
  <c r="D826" i="1"/>
  <c r="C826" i="1"/>
  <c r="D825" i="1"/>
  <c r="C825" i="1"/>
  <c r="G825" i="1" s="1"/>
  <c r="D824" i="1"/>
  <c r="H824" i="1" s="1"/>
  <c r="C824" i="1"/>
  <c r="G824" i="1" s="1"/>
  <c r="H823" i="1"/>
  <c r="D823" i="1"/>
  <c r="C823" i="1"/>
  <c r="G823" i="1" s="1"/>
  <c r="D822" i="1"/>
  <c r="C822" i="1"/>
  <c r="D821" i="1"/>
  <c r="C821" i="1"/>
  <c r="G821" i="1" s="1"/>
  <c r="D820" i="1"/>
  <c r="H820" i="1" s="1"/>
  <c r="C820" i="1"/>
  <c r="H819" i="1"/>
  <c r="D819" i="1"/>
  <c r="C819" i="1"/>
  <c r="G819" i="1" s="1"/>
  <c r="D818" i="1"/>
  <c r="C818" i="1"/>
  <c r="D817" i="1"/>
  <c r="C817" i="1"/>
  <c r="H816" i="1"/>
  <c r="D816" i="1"/>
  <c r="C816" i="1"/>
  <c r="G816" i="1" s="1"/>
  <c r="D815" i="1"/>
  <c r="H815" i="1" s="1"/>
  <c r="C815" i="1"/>
  <c r="D814" i="1"/>
  <c r="C814" i="1"/>
  <c r="D813" i="1"/>
  <c r="C813" i="1"/>
  <c r="H812" i="1"/>
  <c r="D812" i="1"/>
  <c r="C812" i="1"/>
  <c r="G812" i="1" s="1"/>
  <c r="H811" i="1"/>
  <c r="D811" i="1"/>
  <c r="C811" i="1"/>
  <c r="G811" i="1" s="1"/>
  <c r="D810" i="1"/>
  <c r="C810" i="1"/>
  <c r="D809" i="1"/>
  <c r="C809" i="1"/>
  <c r="H808" i="1"/>
  <c r="D808" i="1"/>
  <c r="C808" i="1"/>
  <c r="G808" i="1" s="1"/>
  <c r="D807" i="1"/>
  <c r="H807" i="1" s="1"/>
  <c r="C807" i="1"/>
  <c r="D806" i="1"/>
  <c r="C806" i="1"/>
  <c r="D805" i="1"/>
  <c r="C805" i="1"/>
  <c r="H804" i="1"/>
  <c r="D804" i="1"/>
  <c r="C804" i="1"/>
  <c r="G804" i="1" s="1"/>
  <c r="H803" i="1"/>
  <c r="D803" i="1"/>
  <c r="C803" i="1"/>
  <c r="D802" i="1"/>
  <c r="C802" i="1"/>
  <c r="D801" i="1"/>
  <c r="C801" i="1"/>
  <c r="G801" i="1" s="1"/>
  <c r="H800" i="1"/>
  <c r="D800" i="1"/>
  <c r="C800" i="1"/>
  <c r="D799" i="1"/>
  <c r="H799" i="1" s="1"/>
  <c r="C799" i="1"/>
  <c r="D798" i="1"/>
  <c r="C798" i="1"/>
  <c r="D797" i="1"/>
  <c r="C797" i="1"/>
  <c r="H796" i="1"/>
  <c r="D796" i="1"/>
  <c r="C796" i="1"/>
  <c r="G796" i="1" s="1"/>
  <c r="H795" i="1"/>
  <c r="D795" i="1"/>
  <c r="C795" i="1"/>
  <c r="G795" i="1" s="1"/>
  <c r="D794" i="1"/>
  <c r="C794" i="1"/>
  <c r="D793" i="1"/>
  <c r="C793" i="1"/>
  <c r="D792" i="1"/>
  <c r="H792" i="1" s="1"/>
  <c r="C792" i="1"/>
  <c r="H791" i="1"/>
  <c r="D791" i="1"/>
  <c r="C791" i="1"/>
  <c r="D790" i="1"/>
  <c r="C790" i="1"/>
  <c r="D789" i="1"/>
  <c r="C789" i="1"/>
  <c r="G789" i="1" s="1"/>
  <c r="D788" i="1"/>
  <c r="H788" i="1" s="1"/>
  <c r="C788" i="1"/>
  <c r="H787" i="1"/>
  <c r="D787" i="1"/>
  <c r="C787" i="1"/>
  <c r="G787" i="1" s="1"/>
  <c r="D786" i="1"/>
  <c r="C786" i="1"/>
  <c r="D785" i="1"/>
  <c r="C785" i="1"/>
  <c r="G785" i="1" s="1"/>
  <c r="H784" i="1"/>
  <c r="D784" i="1"/>
  <c r="C784" i="1"/>
  <c r="H783" i="1"/>
  <c r="D783" i="1"/>
  <c r="C783" i="1"/>
  <c r="D782" i="1"/>
  <c r="C782" i="1"/>
  <c r="D781" i="1"/>
  <c r="C781" i="1"/>
  <c r="D780" i="1"/>
  <c r="H780" i="1" s="1"/>
  <c r="C780" i="1"/>
  <c r="H779" i="1"/>
  <c r="D779" i="1"/>
  <c r="C779" i="1"/>
  <c r="G779" i="1" s="1"/>
  <c r="D778" i="1"/>
  <c r="C778" i="1"/>
  <c r="D777" i="1"/>
  <c r="C777" i="1"/>
  <c r="G777" i="1" s="1"/>
  <c r="D776" i="1"/>
  <c r="H776" i="1" s="1"/>
  <c r="C776" i="1"/>
  <c r="H775" i="1"/>
  <c r="D775" i="1"/>
  <c r="C775" i="1"/>
  <c r="G775" i="1" s="1"/>
  <c r="D774" i="1"/>
  <c r="C774" i="1"/>
  <c r="D773" i="1"/>
  <c r="C773" i="1"/>
  <c r="D772" i="1"/>
  <c r="H772" i="1" s="1"/>
  <c r="C772" i="1"/>
  <c r="H771" i="1"/>
  <c r="D771" i="1"/>
  <c r="C771" i="1"/>
  <c r="G771" i="1" s="1"/>
  <c r="D770" i="1"/>
  <c r="C770" i="1"/>
  <c r="D769" i="1"/>
  <c r="C769" i="1"/>
  <c r="G769" i="1" s="1"/>
  <c r="D768" i="1"/>
  <c r="H768" i="1" s="1"/>
  <c r="C768" i="1"/>
  <c r="H767" i="1"/>
  <c r="D767" i="1"/>
  <c r="C767" i="1"/>
  <c r="G767" i="1" s="1"/>
  <c r="D766" i="1"/>
  <c r="C766" i="1"/>
  <c r="D765" i="1"/>
  <c r="C765" i="1"/>
  <c r="D764" i="1"/>
  <c r="H764" i="1" s="1"/>
  <c r="C764" i="1"/>
  <c r="H763" i="1"/>
  <c r="D763" i="1"/>
  <c r="C763" i="1"/>
  <c r="G763" i="1" s="1"/>
  <c r="D762" i="1"/>
  <c r="C762" i="1"/>
  <c r="D761" i="1"/>
  <c r="C761" i="1"/>
  <c r="G761" i="1" s="1"/>
  <c r="D760" i="1"/>
  <c r="H760" i="1" s="1"/>
  <c r="C760" i="1"/>
  <c r="H759" i="1"/>
  <c r="D759" i="1"/>
  <c r="C759" i="1"/>
  <c r="D758" i="1"/>
  <c r="C758" i="1"/>
  <c r="D757" i="1"/>
  <c r="C757" i="1"/>
  <c r="G757" i="1" s="1"/>
  <c r="D756" i="1"/>
  <c r="H756" i="1" s="1"/>
  <c r="C756" i="1"/>
  <c r="H755" i="1"/>
  <c r="D755" i="1"/>
  <c r="C755" i="1"/>
  <c r="G755" i="1" s="1"/>
  <c r="D754" i="1"/>
  <c r="C754" i="1"/>
  <c r="D753" i="1"/>
  <c r="C753" i="1"/>
  <c r="G753" i="1" s="1"/>
  <c r="D752" i="1"/>
  <c r="H752" i="1" s="1"/>
  <c r="C752" i="1"/>
  <c r="H751" i="1"/>
  <c r="D751" i="1"/>
  <c r="C751" i="1"/>
  <c r="D750" i="1"/>
  <c r="C750" i="1"/>
  <c r="D749" i="1"/>
  <c r="C749" i="1"/>
  <c r="D748" i="1"/>
  <c r="H748" i="1" s="1"/>
  <c r="C748" i="1"/>
  <c r="H747" i="1"/>
  <c r="D747" i="1"/>
  <c r="C747" i="1"/>
  <c r="G747" i="1" s="1"/>
  <c r="D746" i="1"/>
  <c r="C746" i="1"/>
  <c r="D745" i="1"/>
  <c r="C745" i="1"/>
  <c r="G745" i="1" s="1"/>
  <c r="D744" i="1"/>
  <c r="H744" i="1" s="1"/>
  <c r="C744" i="1"/>
  <c r="G744" i="1" s="1"/>
  <c r="H743" i="1"/>
  <c r="D743" i="1"/>
  <c r="C743" i="1"/>
  <c r="D742" i="1"/>
  <c r="C742" i="1"/>
  <c r="D741" i="1"/>
  <c r="C741" i="1"/>
  <c r="G741" i="1" s="1"/>
  <c r="D740" i="1"/>
  <c r="H740" i="1" s="1"/>
  <c r="C740" i="1"/>
  <c r="H739" i="1"/>
  <c r="D739" i="1"/>
  <c r="C739" i="1"/>
  <c r="G739" i="1" s="1"/>
  <c r="D738" i="1"/>
  <c r="C738" i="1"/>
  <c r="D737" i="1"/>
  <c r="C737" i="1"/>
  <c r="G737" i="1" s="1"/>
  <c r="H736" i="1"/>
  <c r="D736" i="1"/>
  <c r="C736" i="1"/>
  <c r="G736" i="1" s="1"/>
  <c r="H735" i="1"/>
  <c r="D735" i="1"/>
  <c r="C735" i="1"/>
  <c r="G735" i="1" s="1"/>
  <c r="D734" i="1"/>
  <c r="C734" i="1"/>
  <c r="D733" i="1"/>
  <c r="C733" i="1"/>
  <c r="G733" i="1" s="1"/>
  <c r="H732" i="1"/>
  <c r="D732" i="1"/>
  <c r="C732" i="1"/>
  <c r="G732" i="1" s="1"/>
  <c r="D731" i="1"/>
  <c r="H731" i="1" s="1"/>
  <c r="C731" i="1"/>
  <c r="D730" i="1"/>
  <c r="C730" i="1"/>
  <c r="D729" i="1"/>
  <c r="C729" i="1"/>
  <c r="D728" i="1"/>
  <c r="H728" i="1" s="1"/>
  <c r="C728" i="1"/>
  <c r="G728" i="1" s="1"/>
  <c r="H727" i="1"/>
  <c r="D727" i="1"/>
  <c r="C727" i="1"/>
  <c r="G727" i="1" s="1"/>
  <c r="D726" i="1"/>
  <c r="C726" i="1"/>
  <c r="D725" i="1"/>
  <c r="C725" i="1"/>
  <c r="H724" i="1"/>
  <c r="D724" i="1"/>
  <c r="C724" i="1"/>
  <c r="D723" i="1"/>
  <c r="H723" i="1" s="1"/>
  <c r="C723" i="1"/>
  <c r="D722" i="1"/>
  <c r="C722" i="1"/>
  <c r="D721" i="1"/>
  <c r="C721" i="1"/>
  <c r="H720" i="1"/>
  <c r="D720" i="1"/>
  <c r="C720" i="1"/>
  <c r="G720" i="1" s="1"/>
  <c r="D719" i="1"/>
  <c r="H719" i="1" s="1"/>
  <c r="C719" i="1"/>
  <c r="D718" i="1"/>
  <c r="C718" i="1"/>
  <c r="D717" i="1"/>
  <c r="C717" i="1"/>
  <c r="H716" i="1"/>
  <c r="D716" i="1"/>
  <c r="C716" i="1"/>
  <c r="G716" i="1" s="1"/>
  <c r="D715" i="1"/>
  <c r="H715" i="1" s="1"/>
  <c r="C715" i="1"/>
  <c r="D714" i="1"/>
  <c r="C714" i="1"/>
  <c r="D713" i="1"/>
  <c r="C713" i="1"/>
  <c r="H712" i="1"/>
  <c r="D712" i="1"/>
  <c r="C712" i="1"/>
  <c r="G712" i="1" s="1"/>
  <c r="H711" i="1"/>
  <c r="D711" i="1"/>
  <c r="C711" i="1"/>
  <c r="G711" i="1" s="1"/>
  <c r="D710" i="1"/>
  <c r="C710" i="1"/>
  <c r="D709" i="1"/>
  <c r="C709" i="1"/>
  <c r="G709" i="1" s="1"/>
  <c r="D708" i="1"/>
  <c r="H708" i="1" s="1"/>
  <c r="C708" i="1"/>
  <c r="H707" i="1"/>
  <c r="D707" i="1"/>
  <c r="C707" i="1"/>
  <c r="D706" i="1"/>
  <c r="C706" i="1"/>
  <c r="D705" i="1"/>
  <c r="C705" i="1"/>
  <c r="G705" i="1" s="1"/>
  <c r="D704" i="1"/>
  <c r="H704" i="1" s="1"/>
  <c r="C704" i="1"/>
  <c r="D703" i="1"/>
  <c r="H703" i="1" s="1"/>
  <c r="C703" i="1"/>
  <c r="G703" i="1" s="1"/>
  <c r="D702" i="1"/>
  <c r="C702" i="1"/>
  <c r="D701" i="1"/>
  <c r="C701" i="1"/>
  <c r="G701" i="1" s="1"/>
  <c r="H700" i="1"/>
  <c r="D700" i="1"/>
  <c r="C700" i="1"/>
  <c r="G700" i="1" s="1"/>
  <c r="H699" i="1"/>
  <c r="D699" i="1"/>
  <c r="C699" i="1"/>
  <c r="D698" i="1"/>
  <c r="C698" i="1"/>
  <c r="D697" i="1"/>
  <c r="C697" i="1"/>
  <c r="H696" i="1"/>
  <c r="D696" i="1"/>
  <c r="C696" i="1"/>
  <c r="D695" i="1"/>
  <c r="H695" i="1" s="1"/>
  <c r="C695" i="1"/>
  <c r="D694" i="1"/>
  <c r="C694" i="1"/>
  <c r="D693" i="1"/>
  <c r="C693" i="1"/>
  <c r="H692" i="1"/>
  <c r="D692" i="1"/>
  <c r="C692" i="1"/>
  <c r="G692" i="1" s="1"/>
  <c r="D691" i="1"/>
  <c r="H691" i="1" s="1"/>
  <c r="C691" i="1"/>
  <c r="D690" i="1"/>
  <c r="C690" i="1"/>
  <c r="D689" i="1"/>
  <c r="C689" i="1"/>
  <c r="H688" i="1"/>
  <c r="D688" i="1"/>
  <c r="C688" i="1"/>
  <c r="G688" i="1" s="1"/>
  <c r="D687" i="1"/>
  <c r="H687" i="1" s="1"/>
  <c r="C687" i="1"/>
  <c r="D686" i="1"/>
  <c r="C686" i="1"/>
  <c r="D685" i="1"/>
  <c r="C685" i="1"/>
  <c r="D684" i="1"/>
  <c r="H684" i="1" s="1"/>
  <c r="C684" i="1"/>
  <c r="G684" i="1" s="1"/>
  <c r="H683" i="1"/>
  <c r="D683" i="1"/>
  <c r="C683" i="1"/>
  <c r="G683" i="1" s="1"/>
  <c r="D682" i="1"/>
  <c r="C682" i="1"/>
  <c r="D681" i="1"/>
  <c r="C681" i="1"/>
  <c r="H680" i="1"/>
  <c r="D680" i="1"/>
  <c r="C680" i="1"/>
  <c r="G680" i="1" s="1"/>
  <c r="D679" i="1"/>
  <c r="H679" i="1" s="1"/>
  <c r="C679" i="1"/>
  <c r="D678" i="1"/>
  <c r="C678" i="1"/>
  <c r="D677" i="1"/>
  <c r="C677" i="1"/>
  <c r="H676" i="1"/>
  <c r="D676" i="1"/>
  <c r="C676" i="1"/>
  <c r="G676" i="1" s="1"/>
  <c r="D675" i="1"/>
  <c r="H675" i="1" s="1"/>
  <c r="C675" i="1"/>
  <c r="D674" i="1"/>
  <c r="C674" i="1"/>
  <c r="D673" i="1"/>
  <c r="C673" i="1"/>
  <c r="H672" i="1"/>
  <c r="D672" i="1"/>
  <c r="C672" i="1"/>
  <c r="D671" i="1"/>
  <c r="H671" i="1" s="1"/>
  <c r="C671" i="1"/>
  <c r="D670" i="1"/>
  <c r="C670" i="1"/>
  <c r="D669" i="1"/>
  <c r="C669" i="1"/>
  <c r="D668" i="1"/>
  <c r="H668" i="1" s="1"/>
  <c r="C668" i="1"/>
  <c r="D667" i="1"/>
  <c r="H667" i="1" s="1"/>
  <c r="C667" i="1"/>
  <c r="D666" i="1"/>
  <c r="C666" i="1"/>
  <c r="D665" i="1"/>
  <c r="C665" i="1"/>
  <c r="H664" i="1"/>
  <c r="D664" i="1"/>
  <c r="C664" i="1"/>
  <c r="G664" i="1" s="1"/>
  <c r="D663" i="1"/>
  <c r="H663" i="1" s="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G632" i="1"/>
  <c r="D632" i="1"/>
  <c r="H632" i="1" s="1"/>
  <c r="C632" i="1"/>
  <c r="D631" i="1"/>
  <c r="H631" i="1" s="1"/>
  <c r="C631" i="1"/>
  <c r="D628" i="1"/>
  <c r="C628" i="1"/>
  <c r="D627" i="1"/>
  <c r="C627" i="1"/>
  <c r="D626" i="1"/>
  <c r="C626" i="1"/>
  <c r="D625" i="1"/>
  <c r="C625" i="1"/>
  <c r="D624" i="1"/>
  <c r="C624" i="1"/>
  <c r="D623" i="1"/>
  <c r="C623" i="1"/>
  <c r="D622" i="1"/>
  <c r="C622" i="1"/>
  <c r="D621" i="1"/>
  <c r="C621" i="1"/>
  <c r="C620"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D545" i="1"/>
  <c r="C545" i="1"/>
  <c r="D544" i="1"/>
  <c r="C544" i="1"/>
  <c r="D543" i="1"/>
  <c r="C543" i="1"/>
  <c r="D542" i="1"/>
  <c r="C542" i="1"/>
  <c r="D541" i="1"/>
  <c r="C541" i="1"/>
  <c r="D540" i="1"/>
  <c r="C540" i="1"/>
  <c r="D539" i="1"/>
  <c r="C539" i="1"/>
  <c r="D538" i="1"/>
  <c r="C538" i="1"/>
  <c r="C537" i="1"/>
  <c r="D536" i="1"/>
  <c r="C536" i="1"/>
  <c r="D535" i="1"/>
  <c r="C535" i="1"/>
  <c r="D534" i="1"/>
  <c r="C534" i="1"/>
  <c r="D533" i="1"/>
  <c r="C533" i="1"/>
  <c r="C532" i="1"/>
  <c r="D531" i="1"/>
  <c r="C531" i="1"/>
  <c r="D530" i="1"/>
  <c r="C530" i="1"/>
  <c r="C529" i="1"/>
  <c r="D528" i="1"/>
  <c r="C528" i="1"/>
  <c r="D527" i="1"/>
  <c r="C527" i="1"/>
  <c r="D526" i="1"/>
  <c r="C526" i="1"/>
  <c r="D525" i="1"/>
  <c r="C525" i="1"/>
  <c r="D524" i="1"/>
  <c r="C524" i="1"/>
  <c r="D521" i="1"/>
  <c r="C521" i="1"/>
  <c r="D520" i="1"/>
  <c r="C520" i="1"/>
  <c r="C519" i="1"/>
  <c r="D518" i="1"/>
  <c r="C518" i="1"/>
  <c r="D517" i="1"/>
  <c r="C517" i="1"/>
  <c r="D516" i="1"/>
  <c r="C516" i="1"/>
  <c r="D515" i="1"/>
  <c r="C515" i="1"/>
  <c r="D514" i="1"/>
  <c r="C514"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C489" i="1"/>
  <c r="D488" i="1"/>
  <c r="C488" i="1"/>
  <c r="D487" i="1"/>
  <c r="C487" i="1"/>
  <c r="D486" i="1"/>
  <c r="C486" i="1"/>
  <c r="D485" i="1"/>
  <c r="C485" i="1"/>
  <c r="D484" i="1"/>
  <c r="C484" i="1"/>
  <c r="D483" i="1"/>
  <c r="C483" i="1"/>
  <c r="D482" i="1"/>
  <c r="C482" i="1"/>
  <c r="D481" i="1"/>
  <c r="C481" i="1"/>
  <c r="D480" i="1"/>
  <c r="C480" i="1"/>
  <c r="D479" i="1"/>
  <c r="C479" i="1"/>
  <c r="C478" i="1"/>
  <c r="D477" i="1"/>
  <c r="C477" i="1"/>
  <c r="D476" i="1"/>
  <c r="C476" i="1"/>
  <c r="D475" i="1"/>
  <c r="C475" i="1"/>
  <c r="D474" i="1"/>
  <c r="C474" i="1"/>
  <c r="D473" i="1"/>
  <c r="C473" i="1"/>
  <c r="C472" i="1"/>
  <c r="D471" i="1"/>
  <c r="C471" i="1"/>
  <c r="D470" i="1"/>
  <c r="C470" i="1"/>
  <c r="D469" i="1"/>
  <c r="C469" i="1"/>
  <c r="D468" i="1"/>
  <c r="C468" i="1"/>
  <c r="D467" i="1"/>
  <c r="C467" i="1"/>
  <c r="C466" i="1"/>
  <c r="D465" i="1"/>
  <c r="C465" i="1"/>
  <c r="D464" i="1"/>
  <c r="C464" i="1"/>
  <c r="D463" i="1"/>
  <c r="C463" i="1"/>
  <c r="D462" i="1"/>
  <c r="C462" i="1"/>
  <c r="D461" i="1"/>
  <c r="C461"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C441" i="1"/>
  <c r="D440" i="1"/>
  <c r="C440" i="1"/>
  <c r="D439" i="1"/>
  <c r="C439" i="1"/>
  <c r="D438" i="1"/>
  <c r="C438" i="1"/>
  <c r="D437" i="1"/>
  <c r="C437" i="1"/>
  <c r="D436" i="1"/>
  <c r="C436" i="1"/>
  <c r="D435" i="1"/>
  <c r="C435" i="1"/>
  <c r="D434" i="1"/>
  <c r="C434" i="1"/>
  <c r="D433" i="1"/>
  <c r="C433" i="1"/>
  <c r="D432" i="1"/>
  <c r="C432" i="1"/>
  <c r="D431" i="1"/>
  <c r="C431" i="1"/>
  <c r="D430" i="1"/>
  <c r="C430" i="1"/>
  <c r="C429" i="1"/>
  <c r="D428" i="1"/>
  <c r="C428" i="1"/>
  <c r="D427" i="1"/>
  <c r="C427" i="1"/>
  <c r="D426" i="1"/>
  <c r="C426" i="1"/>
  <c r="D425" i="1"/>
  <c r="C425" i="1"/>
  <c r="C424" i="1"/>
  <c r="D423" i="1"/>
  <c r="C423" i="1"/>
  <c r="D422" i="1"/>
  <c r="C422"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C392" i="1"/>
  <c r="C391" i="1"/>
  <c r="D390" i="1"/>
  <c r="C390" i="1"/>
  <c r="D389" i="1"/>
  <c r="C389" i="1"/>
  <c r="D388" i="1"/>
  <c r="C388" i="1"/>
  <c r="D387" i="1"/>
  <c r="C387" i="1"/>
  <c r="C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C346" i="1"/>
  <c r="D344" i="1"/>
  <c r="C344" i="1"/>
  <c r="C343" i="1"/>
  <c r="D342" i="1"/>
  <c r="C342" i="1"/>
  <c r="D341" i="1"/>
  <c r="C341" i="1"/>
  <c r="D340" i="1"/>
  <c r="C340" i="1"/>
  <c r="D338" i="1"/>
  <c r="C338" i="1"/>
  <c r="D337" i="1"/>
  <c r="C337" i="1"/>
  <c r="D336" i="1"/>
  <c r="C336"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C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C260" i="1"/>
  <c r="C259" i="1"/>
  <c r="D258" i="1"/>
  <c r="C258" i="1"/>
  <c r="D257" i="1"/>
  <c r="C257" i="1"/>
  <c r="D256" i="1"/>
  <c r="C256" i="1"/>
  <c r="C255" i="1"/>
  <c r="D254" i="1"/>
  <c r="C254" i="1"/>
  <c r="D253" i="1"/>
  <c r="C253" i="1"/>
  <c r="D252" i="1"/>
  <c r="C252" i="1"/>
  <c r="D251" i="1"/>
  <c r="C251" i="1"/>
  <c r="D250" i="1"/>
  <c r="C250" i="1"/>
  <c r="C249" i="1"/>
  <c r="D247" i="1"/>
  <c r="C247" i="1"/>
  <c r="D246" i="1"/>
  <c r="C246" i="1"/>
  <c r="D245" i="1"/>
  <c r="C245" i="1"/>
  <c r="D244" i="1"/>
  <c r="C244" i="1"/>
  <c r="D243" i="1"/>
  <c r="C243" i="1"/>
  <c r="D242" i="1"/>
  <c r="C242" i="1"/>
  <c r="D241" i="1"/>
  <c r="C241" i="1"/>
  <c r="D240" i="1"/>
  <c r="C240" i="1"/>
  <c r="D239" i="1"/>
  <c r="C239" i="1"/>
  <c r="D238" i="1"/>
  <c r="C238" i="1"/>
  <c r="D237" i="1"/>
  <c r="C237" i="1"/>
  <c r="C236" i="1"/>
  <c r="D235" i="1"/>
  <c r="C235" i="1"/>
  <c r="D234" i="1"/>
  <c r="C234" i="1"/>
  <c r="D233" i="1"/>
  <c r="C233" i="1"/>
  <c r="D232" i="1"/>
  <c r="C232" i="1"/>
  <c r="D231" i="1"/>
  <c r="C231" i="1"/>
  <c r="D230" i="1"/>
  <c r="C230" i="1"/>
  <c r="D229" i="1"/>
  <c r="C229" i="1"/>
  <c r="D228" i="1"/>
  <c r="C228" i="1"/>
  <c r="D227" i="1"/>
  <c r="C227" i="1"/>
  <c r="D226" i="1"/>
  <c r="C226" i="1"/>
  <c r="D225" i="1"/>
  <c r="C225" i="1"/>
  <c r="C224" i="1"/>
  <c r="D223" i="1"/>
  <c r="C223" i="1"/>
  <c r="D222" i="1"/>
  <c r="C222" i="1"/>
  <c r="D221" i="1"/>
  <c r="C221" i="1"/>
  <c r="D219" i="1"/>
  <c r="C219" i="1"/>
  <c r="D218" i="1"/>
  <c r="C218" i="1"/>
  <c r="D217" i="1"/>
  <c r="C217" i="1"/>
  <c r="D216" i="1"/>
  <c r="C216" i="1"/>
  <c r="D215" i="1"/>
  <c r="C215" i="1"/>
  <c r="D214" i="1"/>
  <c r="C214" i="1"/>
  <c r="D213" i="1"/>
  <c r="C213" i="1"/>
  <c r="D212" i="1"/>
  <c r="C212"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C193"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C129" i="1"/>
  <c r="D128" i="1"/>
  <c r="C128" i="1"/>
  <c r="D127" i="1"/>
  <c r="C127" i="1"/>
  <c r="D126" i="1"/>
  <c r="C126" i="1"/>
  <c r="D125" i="1"/>
  <c r="C125" i="1"/>
  <c r="D124" i="1"/>
  <c r="C124" i="1"/>
  <c r="D123" i="1"/>
  <c r="C123" i="1"/>
  <c r="D122" i="1"/>
  <c r="C122" i="1"/>
  <c r="C121"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D101" i="1"/>
  <c r="C101" i="1"/>
  <c r="D100" i="1"/>
  <c r="C100" i="1"/>
  <c r="G99" i="1"/>
  <c r="D99" i="1"/>
  <c r="C99" i="1"/>
  <c r="H99" i="1" s="1"/>
  <c r="D98" i="1"/>
  <c r="G98" i="1" s="1"/>
  <c r="C98" i="1"/>
  <c r="D97" i="1"/>
  <c r="C97" i="1"/>
  <c r="D96" i="1"/>
  <c r="C96" i="1"/>
  <c r="D95" i="1"/>
  <c r="G95" i="1" s="1"/>
  <c r="C95" i="1"/>
  <c r="D94" i="1"/>
  <c r="G94" i="1" s="1"/>
  <c r="C94" i="1"/>
  <c r="D93" i="1"/>
  <c r="C93" i="1"/>
  <c r="D92" i="1"/>
  <c r="C92" i="1"/>
  <c r="G91" i="1"/>
  <c r="D91" i="1"/>
  <c r="C91" i="1"/>
  <c r="H91" i="1" s="1"/>
  <c r="D90" i="1"/>
  <c r="G90" i="1" s="1"/>
  <c r="C90" i="1"/>
  <c r="D89" i="1"/>
  <c r="C89" i="1"/>
  <c r="H89" i="1" s="1"/>
  <c r="D88" i="1"/>
  <c r="C88" i="1"/>
  <c r="D87" i="1"/>
  <c r="G87" i="1" s="1"/>
  <c r="C87" i="1"/>
  <c r="D86" i="1"/>
  <c r="G86" i="1" s="1"/>
  <c r="C86" i="1"/>
  <c r="D85" i="1"/>
  <c r="C85" i="1"/>
  <c r="D84" i="1"/>
  <c r="C84" i="1"/>
  <c r="D83" i="1"/>
  <c r="G83" i="1" s="1"/>
  <c r="C83" i="1"/>
  <c r="D82" i="1"/>
  <c r="G82" i="1" s="1"/>
  <c r="C82" i="1"/>
  <c r="D81" i="1"/>
  <c r="C81" i="1"/>
  <c r="D80" i="1"/>
  <c r="C80" i="1"/>
  <c r="C79" i="1"/>
  <c r="D77" i="1"/>
  <c r="C77" i="1"/>
  <c r="D76" i="1"/>
  <c r="C76" i="1"/>
  <c r="G75" i="1"/>
  <c r="D75" i="1"/>
  <c r="C75" i="1"/>
  <c r="D74" i="1"/>
  <c r="G74" i="1" s="1"/>
  <c r="C74" i="1"/>
  <c r="D73" i="1"/>
  <c r="C73" i="1"/>
  <c r="D72" i="1"/>
  <c r="C72" i="1"/>
  <c r="D71" i="1"/>
  <c r="G71" i="1" s="1"/>
  <c r="C71" i="1"/>
  <c r="H71" i="1" s="1"/>
  <c r="D70" i="1"/>
  <c r="G70" i="1" s="1"/>
  <c r="C70" i="1"/>
  <c r="D69" i="1"/>
  <c r="C69" i="1"/>
  <c r="D68" i="1"/>
  <c r="C68" i="1"/>
  <c r="C67" i="1"/>
  <c r="D66" i="1"/>
  <c r="G66" i="1" s="1"/>
  <c r="C66" i="1"/>
  <c r="D65" i="1"/>
  <c r="C65" i="1"/>
  <c r="C64" i="1"/>
  <c r="D63" i="1"/>
  <c r="G63" i="1" s="1"/>
  <c r="C63" i="1"/>
  <c r="D62" i="1"/>
  <c r="G62" i="1" s="1"/>
  <c r="C62" i="1"/>
  <c r="D61" i="1"/>
  <c r="C61" i="1"/>
  <c r="D60" i="1"/>
  <c r="C60" i="1"/>
  <c r="G59" i="1"/>
  <c r="D59" i="1"/>
  <c r="C59" i="1"/>
  <c r="H59" i="1" s="1"/>
  <c r="C58" i="1"/>
  <c r="D57" i="1"/>
  <c r="C57" i="1"/>
  <c r="H57" i="1" s="1"/>
  <c r="D56" i="1"/>
  <c r="C56" i="1"/>
  <c r="D55" i="1"/>
  <c r="G55" i="1" s="1"/>
  <c r="C55" i="1"/>
  <c r="D54" i="1"/>
  <c r="G54" i="1" s="1"/>
  <c r="C54" i="1"/>
  <c r="D53" i="1"/>
  <c r="C53" i="1"/>
  <c r="D52" i="1"/>
  <c r="C52" i="1"/>
  <c r="G51" i="1"/>
  <c r="D51" i="1"/>
  <c r="C51" i="1"/>
  <c r="D50" i="1"/>
  <c r="G50" i="1" s="1"/>
  <c r="C50" i="1"/>
  <c r="D49" i="1"/>
  <c r="C49" i="1"/>
  <c r="H49" i="1" s="1"/>
  <c r="D48" i="1"/>
  <c r="C48" i="1"/>
  <c r="D47" i="1"/>
  <c r="G47" i="1" s="1"/>
  <c r="C47" i="1"/>
  <c r="D45" i="1"/>
  <c r="C45" i="1"/>
  <c r="D44" i="1"/>
  <c r="C44" i="1"/>
  <c r="G43" i="1"/>
  <c r="D43" i="1"/>
  <c r="C43" i="1"/>
  <c r="H43" i="1" s="1"/>
  <c r="D42" i="1"/>
  <c r="G42" i="1" s="1"/>
  <c r="C42" i="1"/>
  <c r="C41" i="1"/>
  <c r="C40" i="1"/>
  <c r="D39" i="1"/>
  <c r="G39" i="1" s="1"/>
  <c r="C39" i="1"/>
  <c r="D38" i="1"/>
  <c r="G38" i="1" s="1"/>
  <c r="C38" i="1"/>
  <c r="D37" i="1"/>
  <c r="C37" i="1"/>
  <c r="H37" i="1" s="1"/>
  <c r="D36" i="1"/>
  <c r="C36" i="1"/>
  <c r="G35" i="1"/>
  <c r="D35" i="1"/>
  <c r="C35" i="1"/>
  <c r="H35" i="1" s="1"/>
  <c r="D34" i="1"/>
  <c r="G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3" i="9" l="1"/>
  <c r="B33" i="9" s="1"/>
  <c r="F215" i="9"/>
  <c r="E286" i="9"/>
  <c r="B286" i="9" s="1"/>
  <c r="E38" i="7"/>
  <c r="D1469" i="1" s="1"/>
  <c r="J1474" i="1"/>
  <c r="J1473" i="1"/>
  <c r="J1472" i="1"/>
  <c r="I31" i="3"/>
  <c r="J1468" i="1"/>
  <c r="I1467" i="1"/>
  <c r="J1465" i="1"/>
  <c r="G1464" i="1"/>
  <c r="I1464" i="1" s="1"/>
  <c r="J1464" i="1"/>
  <c r="H1463" i="1"/>
  <c r="G1461" i="1"/>
  <c r="E22" i="7"/>
  <c r="E5" i="7" s="1"/>
  <c r="H1458" i="1"/>
  <c r="G1454" i="1"/>
  <c r="J1455" i="1"/>
  <c r="I1452" i="1"/>
  <c r="H1452" i="1"/>
  <c r="J1451" i="1"/>
  <c r="I1448" i="1"/>
  <c r="H1448" i="1"/>
  <c r="E6" i="7"/>
  <c r="D1437" i="1" s="1"/>
  <c r="H1437" i="1" s="1"/>
  <c r="J1441" i="1"/>
  <c r="G1477" i="1"/>
  <c r="H1475" i="1"/>
  <c r="G1475" i="1"/>
  <c r="D38" i="7"/>
  <c r="H31" i="3" s="1"/>
  <c r="H1474" i="1"/>
  <c r="G1472" i="1"/>
  <c r="H1472" i="1"/>
  <c r="G1471" i="1"/>
  <c r="I1471" i="1" s="1"/>
  <c r="G1470" i="1"/>
  <c r="G1468" i="1"/>
  <c r="H1468" i="1"/>
  <c r="H1461" i="1"/>
  <c r="G1463" i="1"/>
  <c r="H1462" i="1"/>
  <c r="D5" i="7"/>
  <c r="H29" i="3" s="1"/>
  <c r="G1458" i="1"/>
  <c r="H1457" i="1"/>
  <c r="H1454" i="1"/>
  <c r="C1453" i="1"/>
  <c r="G1455" i="1"/>
  <c r="I1455" i="1" s="1"/>
  <c r="G1449" i="1"/>
  <c r="I1449" i="1" s="1"/>
  <c r="J1444" i="1"/>
  <c r="H1444" i="1"/>
  <c r="I1442" i="1"/>
  <c r="C1438" i="1"/>
  <c r="J1440" i="1"/>
  <c r="C1437" i="1"/>
  <c r="H1440" i="1"/>
  <c r="F146" i="5"/>
  <c r="D1424" i="1"/>
  <c r="E89" i="6"/>
  <c r="D1383" i="1" s="1"/>
  <c r="H1358" i="1"/>
  <c r="G1355" i="1"/>
  <c r="H1355" i="1"/>
  <c r="H1354" i="1"/>
  <c r="H1350" i="1"/>
  <c r="H1346" i="1"/>
  <c r="H1342" i="1"/>
  <c r="H1339" i="1"/>
  <c r="H1338" i="1"/>
  <c r="H1336" i="1"/>
  <c r="D1299" i="1"/>
  <c r="H1299" i="1" s="1"/>
  <c r="D1300" i="1"/>
  <c r="H1300" i="1" s="1"/>
  <c r="G1150" i="1"/>
  <c r="G1146" i="1"/>
  <c r="G1142" i="1"/>
  <c r="E289" i="9"/>
  <c r="B289" i="9" s="1"/>
  <c r="G1138" i="1"/>
  <c r="G1134" i="1"/>
  <c r="G1130" i="1"/>
  <c r="G1127" i="1"/>
  <c r="G1126" i="1"/>
  <c r="G1122" i="1"/>
  <c r="E134" i="5"/>
  <c r="D1112" i="1" s="1"/>
  <c r="H1112" i="1" s="1"/>
  <c r="G1118" i="1"/>
  <c r="G1111" i="1"/>
  <c r="G1107" i="1"/>
  <c r="G1103" i="1"/>
  <c r="G1099" i="1"/>
  <c r="D1097" i="1"/>
  <c r="H1097" i="1" s="1"/>
  <c r="E12" i="5"/>
  <c r="D1408" i="1"/>
  <c r="H1408" i="1" s="1"/>
  <c r="D1048" i="1"/>
  <c r="G1048" i="1" s="1"/>
  <c r="H1580" i="1"/>
  <c r="G1577" i="1"/>
  <c r="I36" i="3"/>
  <c r="H1572" i="1"/>
  <c r="H1565" i="1"/>
  <c r="G1565" i="1"/>
  <c r="G1557" i="1"/>
  <c r="H1556" i="1"/>
  <c r="D49" i="8"/>
  <c r="C1524" i="1" s="1"/>
  <c r="G1524" i="1" s="1"/>
  <c r="H1548" i="1"/>
  <c r="G1545" i="1"/>
  <c r="H1540" i="1"/>
  <c r="C1530" i="1"/>
  <c r="G1530" i="1" s="1"/>
  <c r="G1525" i="1"/>
  <c r="G1515" i="1"/>
  <c r="H1513" i="1"/>
  <c r="G1511" i="1"/>
  <c r="G1512" i="1"/>
  <c r="G1508" i="1"/>
  <c r="G1507" i="1"/>
  <c r="H1506" i="1"/>
  <c r="H1498" i="1"/>
  <c r="G1497" i="1"/>
  <c r="G1493" i="1"/>
  <c r="D6" i="8"/>
  <c r="C1481" i="1" s="1"/>
  <c r="H1481" i="1" s="1"/>
  <c r="G1488" i="1"/>
  <c r="G1487" i="1"/>
  <c r="H1482" i="1"/>
  <c r="E245" i="5"/>
  <c r="D1222" i="1" s="1"/>
  <c r="E283" i="9"/>
  <c r="B283" i="9" s="1"/>
  <c r="D1223" i="1"/>
  <c r="H1223" i="1" s="1"/>
  <c r="G1219" i="1"/>
  <c r="H1219" i="1"/>
  <c r="F242" i="5"/>
  <c r="G1216" i="1"/>
  <c r="H1216" i="1"/>
  <c r="H1211" i="1"/>
  <c r="G1211" i="1"/>
  <c r="D1201" i="1"/>
  <c r="G1198" i="1"/>
  <c r="G1191" i="1"/>
  <c r="G1187" i="1"/>
  <c r="G1186" i="1"/>
  <c r="G1184" i="1"/>
  <c r="G1185" i="1"/>
  <c r="D1183" i="1"/>
  <c r="G1180" i="1"/>
  <c r="G1176" i="1"/>
  <c r="G1172" i="1"/>
  <c r="D1167" i="1"/>
  <c r="D1168" i="1"/>
  <c r="G1169" i="1"/>
  <c r="E307" i="9"/>
  <c r="B307" i="9" s="1"/>
  <c r="E304" i="9"/>
  <c r="B304" i="9" s="1"/>
  <c r="E303" i="9"/>
  <c r="B303" i="9" s="1"/>
  <c r="E298" i="9"/>
  <c r="B298" i="9" s="1"/>
  <c r="E296" i="9"/>
  <c r="B296" i="9" s="1"/>
  <c r="E309" i="9"/>
  <c r="B309" i="9" s="1"/>
  <c r="E287" i="9"/>
  <c r="B287" i="9" s="1"/>
  <c r="E292" i="9"/>
  <c r="B292" i="9" s="1"/>
  <c r="H1502" i="1"/>
  <c r="G1503" i="1"/>
  <c r="H1499" i="1"/>
  <c r="G1499" i="1"/>
  <c r="C1501" i="1"/>
  <c r="H1486" i="1"/>
  <c r="C1483" i="1"/>
  <c r="H1483" i="1" s="1"/>
  <c r="G1485" i="1"/>
  <c r="G1481" i="1"/>
  <c r="G1483" i="1"/>
  <c r="G668" i="1"/>
  <c r="E160" i="9"/>
  <c r="B160" i="9" s="1"/>
  <c r="G974" i="1"/>
  <c r="G970" i="1"/>
  <c r="G965" i="1"/>
  <c r="G964" i="1"/>
  <c r="G960" i="1"/>
  <c r="G951" i="1"/>
  <c r="G949" i="1"/>
  <c r="G947" i="1"/>
  <c r="G945" i="1"/>
  <c r="E143" i="9"/>
  <c r="B143" i="9" s="1"/>
  <c r="G944" i="1"/>
  <c r="G943" i="1"/>
  <c r="G942" i="1"/>
  <c r="G940" i="1"/>
  <c r="G938" i="1"/>
  <c r="F260" i="9"/>
  <c r="G936" i="1"/>
  <c r="G935" i="1"/>
  <c r="G934" i="1"/>
  <c r="E135" i="9"/>
  <c r="B135" i="9" s="1"/>
  <c r="G931" i="1"/>
  <c r="G930" i="1"/>
  <c r="G928" i="1"/>
  <c r="E131" i="9"/>
  <c r="B131" i="9" s="1"/>
  <c r="G926" i="1"/>
  <c r="G924" i="1"/>
  <c r="G922" i="1"/>
  <c r="G920" i="1"/>
  <c r="G918" i="1"/>
  <c r="G916" i="1"/>
  <c r="G915" i="1"/>
  <c r="G914" i="1"/>
  <c r="E124" i="9"/>
  <c r="F254" i="9"/>
  <c r="G913" i="1"/>
  <c r="G910" i="1"/>
  <c r="G909" i="1"/>
  <c r="G903" i="1"/>
  <c r="E116" i="9"/>
  <c r="G902" i="1"/>
  <c r="G901" i="1"/>
  <c r="G899" i="1"/>
  <c r="G897" i="1"/>
  <c r="G895" i="1"/>
  <c r="G891" i="1"/>
  <c r="F246" i="9"/>
  <c r="G889" i="1"/>
  <c r="E107" i="9"/>
  <c r="B107" i="9" s="1"/>
  <c r="G887" i="1"/>
  <c r="F244" i="9"/>
  <c r="B244" i="9" s="1"/>
  <c r="E105" i="9"/>
  <c r="B105" i="9" s="1"/>
  <c r="G880" i="1"/>
  <c r="G876" i="1"/>
  <c r="G875" i="1"/>
  <c r="B239" i="9"/>
  <c r="G873" i="1"/>
  <c r="G872" i="1"/>
  <c r="G868" i="1"/>
  <c r="E95" i="9"/>
  <c r="B95" i="9" s="1"/>
  <c r="F238" i="9"/>
  <c r="G867" i="1"/>
  <c r="G864" i="1"/>
  <c r="G860" i="1"/>
  <c r="G859" i="1"/>
  <c r="G856" i="1"/>
  <c r="G851" i="1"/>
  <c r="E84" i="9"/>
  <c r="B84" i="9" s="1"/>
  <c r="G848" i="1"/>
  <c r="G841" i="1"/>
  <c r="G840" i="1"/>
  <c r="F228" i="9"/>
  <c r="E76" i="9"/>
  <c r="G836" i="1"/>
  <c r="G835" i="1"/>
  <c r="G832" i="1"/>
  <c r="E71" i="9"/>
  <c r="B71" i="9" s="1"/>
  <c r="G820" i="1"/>
  <c r="G817" i="1"/>
  <c r="G815" i="1"/>
  <c r="G813" i="1"/>
  <c r="G809" i="1"/>
  <c r="G807" i="1"/>
  <c r="G805" i="1"/>
  <c r="G803" i="1"/>
  <c r="G800" i="1"/>
  <c r="G799" i="1"/>
  <c r="G797" i="1"/>
  <c r="G793" i="1"/>
  <c r="G792" i="1"/>
  <c r="G791" i="1"/>
  <c r="G788" i="1"/>
  <c r="G784" i="1"/>
  <c r="G783" i="1"/>
  <c r="E64" i="9"/>
  <c r="B64" i="9" s="1"/>
  <c r="G781" i="1"/>
  <c r="G780" i="1"/>
  <c r="G776" i="1"/>
  <c r="G773" i="1"/>
  <c r="G772" i="1"/>
  <c r="G768" i="1"/>
  <c r="G765" i="1"/>
  <c r="G764" i="1"/>
  <c r="E60" i="9"/>
  <c r="B60" i="9" s="1"/>
  <c r="G760" i="1"/>
  <c r="G759" i="1"/>
  <c r="G756" i="1"/>
  <c r="G752" i="1"/>
  <c r="G751" i="1"/>
  <c r="G749" i="1"/>
  <c r="G748" i="1"/>
  <c r="G743" i="1"/>
  <c r="E55" i="9"/>
  <c r="B55" i="9" s="1"/>
  <c r="G740" i="1"/>
  <c r="G731" i="1"/>
  <c r="G729" i="1"/>
  <c r="G725" i="1"/>
  <c r="G724" i="1"/>
  <c r="G723" i="1"/>
  <c r="G721" i="1"/>
  <c r="E48" i="9"/>
  <c r="B48" i="9" s="1"/>
  <c r="G719" i="1"/>
  <c r="E47" i="9"/>
  <c r="B47" i="9" s="1"/>
  <c r="G717" i="1"/>
  <c r="G715" i="1"/>
  <c r="B220" i="9"/>
  <c r="F220" i="9"/>
  <c r="G713" i="1"/>
  <c r="G708" i="1"/>
  <c r="G707" i="1"/>
  <c r="G704" i="1"/>
  <c r="G699" i="1"/>
  <c r="G697" i="1"/>
  <c r="G696" i="1"/>
  <c r="G695" i="1"/>
  <c r="E36" i="9"/>
  <c r="G693" i="1"/>
  <c r="G691" i="1"/>
  <c r="G689" i="1"/>
  <c r="G687" i="1"/>
  <c r="G685" i="1"/>
  <c r="G681" i="1"/>
  <c r="G679" i="1"/>
  <c r="G677" i="1"/>
  <c r="G675" i="1"/>
  <c r="G673" i="1"/>
  <c r="G672" i="1"/>
  <c r="G671" i="1"/>
  <c r="G669" i="1"/>
  <c r="G667" i="1"/>
  <c r="G665" i="1"/>
  <c r="G663" i="1"/>
  <c r="E23" i="9"/>
  <c r="B23" i="9" s="1"/>
  <c r="F652" i="4"/>
  <c r="G631" i="1"/>
  <c r="B271" i="9"/>
  <c r="E625" i="4"/>
  <c r="D619" i="1" s="1"/>
  <c r="E156" i="9"/>
  <c r="B156" i="9" s="1"/>
  <c r="E151" i="9"/>
  <c r="B151" i="9" s="1"/>
  <c r="B268" i="9"/>
  <c r="F268" i="9"/>
  <c r="B267" i="9"/>
  <c r="F266" i="9"/>
  <c r="E147" i="9"/>
  <c r="B147" i="9" s="1"/>
  <c r="F264" i="9"/>
  <c r="B264" i="9" s="1"/>
  <c r="E144" i="9"/>
  <c r="B263" i="9"/>
  <c r="F262" i="9"/>
  <c r="E140" i="9"/>
  <c r="E139" i="9"/>
  <c r="B139" i="9" s="1"/>
  <c r="B260" i="9"/>
  <c r="B259" i="9"/>
  <c r="F258" i="9"/>
  <c r="E136" i="9"/>
  <c r="B136" i="9" s="1"/>
  <c r="E593" i="4"/>
  <c r="D587" i="1" s="1"/>
  <c r="D575" i="1"/>
  <c r="G575" i="1" s="1"/>
  <c r="E567" i="4"/>
  <c r="D561" i="1" s="1"/>
  <c r="E132" i="9"/>
  <c r="E127" i="9"/>
  <c r="B127" i="9" s="1"/>
  <c r="B256" i="9"/>
  <c r="F256" i="9"/>
  <c r="B255" i="9"/>
  <c r="E123" i="9"/>
  <c r="B123" i="9" s="1"/>
  <c r="F252" i="9"/>
  <c r="B252" i="9" s="1"/>
  <c r="E529" i="4"/>
  <c r="B251" i="9"/>
  <c r="E120" i="9"/>
  <c r="B120" i="9" s="1"/>
  <c r="D529" i="1"/>
  <c r="G529" i="1" s="1"/>
  <c r="E119" i="9"/>
  <c r="B119" i="9" s="1"/>
  <c r="F250" i="9"/>
  <c r="B250" i="9" s="1"/>
  <c r="E515" i="4"/>
  <c r="D509" i="1" s="1"/>
  <c r="E115" i="9"/>
  <c r="B115" i="9" s="1"/>
  <c r="E113" i="9"/>
  <c r="B113" i="9" s="1"/>
  <c r="E111" i="9"/>
  <c r="B111" i="9" s="1"/>
  <c r="F248" i="9"/>
  <c r="B248" i="9" s="1"/>
  <c r="B247" i="9"/>
  <c r="E109" i="9"/>
  <c r="B109" i="9" s="1"/>
  <c r="E108" i="9"/>
  <c r="B108" i="9" s="1"/>
  <c r="E104" i="9"/>
  <c r="B104" i="9" s="1"/>
  <c r="B243" i="9"/>
  <c r="F242" i="9"/>
  <c r="B242" i="9" s="1"/>
  <c r="E484" i="4"/>
  <c r="D478" i="1" s="1"/>
  <c r="H478" i="1" s="1"/>
  <c r="E101" i="9"/>
  <c r="B101" i="9" s="1"/>
  <c r="E100" i="9"/>
  <c r="B100" i="9" s="1"/>
  <c r="F240" i="9"/>
  <c r="B240" i="9" s="1"/>
  <c r="E97" i="9"/>
  <c r="B97" i="9" s="1"/>
  <c r="E96" i="9"/>
  <c r="B96" i="9" s="1"/>
  <c r="F236" i="9"/>
  <c r="B236" i="9" s="1"/>
  <c r="B235" i="9"/>
  <c r="E472" i="4"/>
  <c r="D466" i="1" s="1"/>
  <c r="G466" i="1" s="1"/>
  <c r="E93" i="9"/>
  <c r="B93" i="9" s="1"/>
  <c r="F234" i="9"/>
  <c r="B234" i="9" s="1"/>
  <c r="D460" i="1"/>
  <c r="E92" i="9"/>
  <c r="B92" i="9" s="1"/>
  <c r="E91" i="9"/>
  <c r="B91" i="9" s="1"/>
  <c r="E88" i="9"/>
  <c r="B88" i="9" s="1"/>
  <c r="E87" i="9"/>
  <c r="B87" i="9" s="1"/>
  <c r="E85" i="9"/>
  <c r="B85" i="9" s="1"/>
  <c r="E83" i="9"/>
  <c r="B83" i="9" s="1"/>
  <c r="F232" i="9"/>
  <c r="B232" i="9" s="1"/>
  <c r="B231" i="9"/>
  <c r="E80" i="9"/>
  <c r="B80" i="9" s="1"/>
  <c r="E79" i="9"/>
  <c r="B79" i="9" s="1"/>
  <c r="B228" i="9"/>
  <c r="E421" i="4"/>
  <c r="B227" i="9"/>
  <c r="D392" i="1"/>
  <c r="E363" i="4"/>
  <c r="D358" i="1" s="1"/>
  <c r="F369" i="4"/>
  <c r="E311" i="4"/>
  <c r="D306" i="1" s="1"/>
  <c r="E299" i="4"/>
  <c r="E644" i="4"/>
  <c r="D638" i="1" s="1"/>
  <c r="E75" i="9"/>
  <c r="B75" i="9" s="1"/>
  <c r="E72" i="9"/>
  <c r="F226" i="9"/>
  <c r="E68" i="9"/>
  <c r="B68" i="9" s="1"/>
  <c r="E252" i="4"/>
  <c r="D248" i="1" s="1"/>
  <c r="E67" i="9"/>
  <c r="B67" i="9" s="1"/>
  <c r="D249" i="1"/>
  <c r="G249" i="1" s="1"/>
  <c r="E63" i="9"/>
  <c r="B63" i="9" s="1"/>
  <c r="E59" i="9"/>
  <c r="B59" i="9" s="1"/>
  <c r="E224" i="4"/>
  <c r="D220" i="1" s="1"/>
  <c r="E215" i="4"/>
  <c r="D211" i="1" s="1"/>
  <c r="G211" i="1" s="1"/>
  <c r="F210" i="4"/>
  <c r="E56" i="9"/>
  <c r="B56" i="9" s="1"/>
  <c r="B224" i="9"/>
  <c r="F224" i="9"/>
  <c r="E196" i="4"/>
  <c r="D192" i="1" s="1"/>
  <c r="H192" i="1" s="1"/>
  <c r="E52" i="9"/>
  <c r="B52" i="9" s="1"/>
  <c r="E51" i="9"/>
  <c r="B51" i="9" s="1"/>
  <c r="D193" i="1"/>
  <c r="H193" i="1" s="1"/>
  <c r="F196" i="4"/>
  <c r="B223" i="9"/>
  <c r="E44" i="9"/>
  <c r="B219" i="9"/>
  <c r="E43" i="9"/>
  <c r="B43" i="9" s="1"/>
  <c r="E163" i="4"/>
  <c r="D159" i="1" s="1"/>
  <c r="F177" i="4"/>
  <c r="E40" i="9"/>
  <c r="B40" i="9" s="1"/>
  <c r="F218" i="9"/>
  <c r="B218" i="9" s="1"/>
  <c r="E133" i="4"/>
  <c r="D129" i="1" s="1"/>
  <c r="G129" i="1" s="1"/>
  <c r="E39" i="9"/>
  <c r="B39" i="9" s="1"/>
  <c r="E124" i="4"/>
  <c r="D120" i="1" s="1"/>
  <c r="F128" i="4"/>
  <c r="D121" i="1"/>
  <c r="H121" i="1" s="1"/>
  <c r="E106" i="4"/>
  <c r="D102" i="1" s="1"/>
  <c r="F112" i="4"/>
  <c r="D103" i="1"/>
  <c r="H103" i="1" s="1"/>
  <c r="H97" i="1"/>
  <c r="H95" i="1"/>
  <c r="H93" i="1"/>
  <c r="H87" i="1"/>
  <c r="H85" i="1"/>
  <c r="H83" i="1"/>
  <c r="H79" i="1"/>
  <c r="H77" i="1"/>
  <c r="H75" i="1"/>
  <c r="H73" i="1"/>
  <c r="E35" i="9"/>
  <c r="B35" i="9" s="1"/>
  <c r="H69" i="1"/>
  <c r="H67" i="1"/>
  <c r="E32" i="9"/>
  <c r="B32" i="9" s="1"/>
  <c r="F68" i="4"/>
  <c r="H63" i="1"/>
  <c r="H61" i="1"/>
  <c r="E28" i="9"/>
  <c r="B28" i="9" s="1"/>
  <c r="E50" i="4"/>
  <c r="D46" i="1" s="1"/>
  <c r="E27" i="9"/>
  <c r="B27" i="9" s="1"/>
  <c r="H55" i="1"/>
  <c r="H53" i="1"/>
  <c r="H51" i="1"/>
  <c r="H47" i="1"/>
  <c r="H45" i="1"/>
  <c r="D41" i="1"/>
  <c r="H41" i="1" s="1"/>
  <c r="H39" i="1"/>
  <c r="B215" i="9"/>
  <c r="F214" i="9"/>
  <c r="B214" i="9" s="1"/>
  <c r="H81" i="1"/>
  <c r="H65" i="1"/>
  <c r="E288" i="9"/>
  <c r="B288" i="9" s="1"/>
  <c r="E293" i="9"/>
  <c r="B293" i="9" s="1"/>
  <c r="E301" i="9"/>
  <c r="B301" i="9" s="1"/>
  <c r="H1330" i="1"/>
  <c r="G1330" i="1"/>
  <c r="H1539" i="1"/>
  <c r="G1539" i="1"/>
  <c r="G1558" i="1"/>
  <c r="H155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H36" i="1"/>
  <c r="H40" i="1"/>
  <c r="H44" i="1"/>
  <c r="H48" i="1"/>
  <c r="H52" i="1"/>
  <c r="H56" i="1"/>
  <c r="H60" i="1"/>
  <c r="H64" i="1"/>
  <c r="H68" i="1"/>
  <c r="H72" i="1"/>
  <c r="H76" i="1"/>
  <c r="H80" i="1"/>
  <c r="H84" i="1"/>
  <c r="H88" i="1"/>
  <c r="H92" i="1"/>
  <c r="H96" i="1"/>
  <c r="H100" i="1"/>
  <c r="G100" i="1"/>
  <c r="H104" i="1"/>
  <c r="G104" i="1"/>
  <c r="H106" i="1"/>
  <c r="G106" i="1"/>
  <c r="H108" i="1"/>
  <c r="G108" i="1"/>
  <c r="H110" i="1"/>
  <c r="G110" i="1"/>
  <c r="H112" i="1"/>
  <c r="G112" i="1"/>
  <c r="H114" i="1"/>
  <c r="G114" i="1"/>
  <c r="H116" i="1"/>
  <c r="G116" i="1"/>
  <c r="H118" i="1"/>
  <c r="G118"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8" i="1"/>
  <c r="G288" i="1"/>
  <c r="H290" i="1"/>
  <c r="G290" i="1"/>
  <c r="H292" i="1"/>
  <c r="G292"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H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42" i="1"/>
  <c r="G642" i="1"/>
  <c r="H644" i="1"/>
  <c r="G644" i="1"/>
  <c r="H646" i="1"/>
  <c r="G646" i="1"/>
  <c r="H648" i="1"/>
  <c r="G648" i="1"/>
  <c r="H650" i="1"/>
  <c r="G650" i="1"/>
  <c r="H652" i="1"/>
  <c r="G652" i="1"/>
  <c r="H654" i="1"/>
  <c r="G654" i="1"/>
  <c r="H656" i="1"/>
  <c r="G656" i="1"/>
  <c r="H658" i="1"/>
  <c r="G658" i="1"/>
  <c r="H660" i="1"/>
  <c r="G660" i="1"/>
  <c r="G662" i="1"/>
  <c r="H662" i="1"/>
  <c r="G670" i="1"/>
  <c r="H670" i="1"/>
  <c r="G678" i="1"/>
  <c r="H678" i="1"/>
  <c r="G686" i="1"/>
  <c r="H686" i="1"/>
  <c r="G694" i="1"/>
  <c r="H694" i="1"/>
  <c r="G702" i="1"/>
  <c r="H702" i="1"/>
  <c r="G710" i="1"/>
  <c r="H710" i="1"/>
  <c r="G718" i="1"/>
  <c r="H718" i="1"/>
  <c r="G726" i="1"/>
  <c r="H726" i="1"/>
  <c r="G734" i="1"/>
  <c r="H734" i="1"/>
  <c r="G742" i="1"/>
  <c r="H742" i="1"/>
  <c r="G750" i="1"/>
  <c r="H750" i="1"/>
  <c r="G758" i="1"/>
  <c r="H758" i="1"/>
  <c r="G766" i="1"/>
  <c r="H766" i="1"/>
  <c r="G774" i="1"/>
  <c r="H774" i="1"/>
  <c r="G782" i="1"/>
  <c r="H782" i="1"/>
  <c r="G790" i="1"/>
  <c r="H790" i="1"/>
  <c r="G798" i="1"/>
  <c r="H798" i="1"/>
  <c r="G806" i="1"/>
  <c r="H806" i="1"/>
  <c r="G814" i="1"/>
  <c r="H814" i="1"/>
  <c r="G822" i="1"/>
  <c r="H822" i="1"/>
  <c r="G830" i="1"/>
  <c r="H830" i="1"/>
  <c r="G838" i="1"/>
  <c r="H838" i="1"/>
  <c r="G846" i="1"/>
  <c r="H846" i="1"/>
  <c r="G854" i="1"/>
  <c r="H854" i="1"/>
  <c r="G862" i="1"/>
  <c r="H862" i="1"/>
  <c r="G870" i="1"/>
  <c r="H870" i="1"/>
  <c r="G878" i="1"/>
  <c r="H878" i="1"/>
  <c r="G886" i="1"/>
  <c r="H886" i="1"/>
  <c r="G894" i="1"/>
  <c r="H894" i="1"/>
  <c r="G1334" i="1"/>
  <c r="H1334" i="1"/>
  <c r="H1446" i="1"/>
  <c r="G1446" i="1"/>
  <c r="J1446" i="1"/>
  <c r="G1526" i="1"/>
  <c r="H1526" i="1"/>
  <c r="H1576" i="1"/>
  <c r="G1576" i="1"/>
  <c r="G37" i="1"/>
  <c r="G45" i="1"/>
  <c r="G57" i="1"/>
  <c r="G61" i="1"/>
  <c r="G77" i="1"/>
  <c r="G85" i="1"/>
  <c r="G93" i="1"/>
  <c r="H1332" i="1"/>
  <c r="G1332" i="1"/>
  <c r="H1544" i="1"/>
  <c r="G1544" i="1"/>
  <c r="H1571" i="1"/>
  <c r="G1571" i="1"/>
  <c r="G41" i="1"/>
  <c r="G49" i="1"/>
  <c r="G53" i="1"/>
  <c r="G65" i="1"/>
  <c r="G69" i="1"/>
  <c r="G73" i="1"/>
  <c r="G81" i="1"/>
  <c r="G89" i="1"/>
  <c r="G97" i="1"/>
  <c r="H34" i="1"/>
  <c r="G36" i="1"/>
  <c r="H38" i="1"/>
  <c r="G40" i="1"/>
  <c r="H42" i="1"/>
  <c r="G44" i="1"/>
  <c r="G48" i="1"/>
  <c r="H50" i="1"/>
  <c r="G52" i="1"/>
  <c r="H54" i="1"/>
  <c r="G56" i="1"/>
  <c r="H58" i="1"/>
  <c r="G60" i="1"/>
  <c r="H62" i="1"/>
  <c r="G64" i="1"/>
  <c r="H66" i="1"/>
  <c r="G68" i="1"/>
  <c r="H70" i="1"/>
  <c r="G72" i="1"/>
  <c r="H74" i="1"/>
  <c r="G76" i="1"/>
  <c r="G80" i="1"/>
  <c r="H82" i="1"/>
  <c r="G84" i="1"/>
  <c r="H86" i="1"/>
  <c r="G88" i="1"/>
  <c r="H90" i="1"/>
  <c r="G92" i="1"/>
  <c r="H94" i="1"/>
  <c r="G96" i="1"/>
  <c r="H98" i="1"/>
  <c r="H101" i="1"/>
  <c r="G101" i="1"/>
  <c r="H105" i="1"/>
  <c r="G105" i="1"/>
  <c r="H107" i="1"/>
  <c r="G107" i="1"/>
  <c r="H109" i="1"/>
  <c r="G109" i="1"/>
  <c r="H111" i="1"/>
  <c r="G111" i="1"/>
  <c r="H113" i="1"/>
  <c r="G113" i="1"/>
  <c r="H115" i="1"/>
  <c r="G115" i="1"/>
  <c r="H117" i="1"/>
  <c r="G117" i="1"/>
  <c r="H119" i="1"/>
  <c r="G119" i="1"/>
  <c r="H123" i="1"/>
  <c r="G123" i="1"/>
  <c r="H125" i="1"/>
  <c r="G125" i="1"/>
  <c r="H127" i="1"/>
  <c r="G127" i="1"/>
  <c r="H129" i="1"/>
  <c r="H131" i="1"/>
  <c r="G131" i="1"/>
  <c r="H133" i="1"/>
  <c r="G133" i="1"/>
  <c r="H137" i="1"/>
  <c r="G137" i="1"/>
  <c r="H139" i="1"/>
  <c r="G139" i="1"/>
  <c r="H141" i="1"/>
  <c r="G141" i="1"/>
  <c r="H143" i="1"/>
  <c r="G143" i="1"/>
  <c r="H145" i="1"/>
  <c r="G145" i="1"/>
  <c r="H149" i="1"/>
  <c r="G149" i="1"/>
  <c r="H151" i="1"/>
  <c r="G151" i="1"/>
  <c r="H153" i="1"/>
  <c r="G153" i="1"/>
  <c r="H155" i="1"/>
  <c r="G155" i="1"/>
  <c r="H157" i="1"/>
  <c r="G157"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5" i="1"/>
  <c r="G195" i="1"/>
  <c r="H197" i="1"/>
  <c r="G197" i="1"/>
  <c r="H199" i="1"/>
  <c r="G199" i="1"/>
  <c r="H201" i="1"/>
  <c r="G201" i="1"/>
  <c r="H203" i="1"/>
  <c r="G203" i="1"/>
  <c r="H205" i="1"/>
  <c r="G205" i="1"/>
  <c r="H207" i="1"/>
  <c r="G207" i="1"/>
  <c r="H209" i="1"/>
  <c r="G209"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51" i="1"/>
  <c r="G251" i="1"/>
  <c r="H253" i="1"/>
  <c r="G253" i="1"/>
  <c r="H255" i="1"/>
  <c r="G255" i="1"/>
  <c r="H257" i="1"/>
  <c r="G257" i="1"/>
  <c r="H261" i="1"/>
  <c r="G261" i="1"/>
  <c r="H263" i="1"/>
  <c r="G263" i="1"/>
  <c r="H265" i="1"/>
  <c r="G265" i="1"/>
  <c r="H267" i="1"/>
  <c r="G267" i="1"/>
  <c r="H269" i="1"/>
  <c r="G269" i="1"/>
  <c r="H271" i="1"/>
  <c r="G271" i="1"/>
  <c r="H273" i="1"/>
  <c r="G273" i="1"/>
  <c r="H275" i="1"/>
  <c r="G275" i="1"/>
  <c r="H277" i="1"/>
  <c r="G277" i="1"/>
  <c r="H279" i="1"/>
  <c r="G279" i="1"/>
  <c r="H281" i="1"/>
  <c r="G281" i="1"/>
  <c r="H283" i="1"/>
  <c r="G283"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41" i="1"/>
  <c r="G641" i="1"/>
  <c r="H643" i="1"/>
  <c r="G643" i="1"/>
  <c r="H645" i="1"/>
  <c r="G645" i="1"/>
  <c r="H647" i="1"/>
  <c r="G647" i="1"/>
  <c r="H649" i="1"/>
  <c r="G649" i="1"/>
  <c r="H651" i="1"/>
  <c r="G651" i="1"/>
  <c r="H653" i="1"/>
  <c r="G653" i="1"/>
  <c r="H655" i="1"/>
  <c r="G655" i="1"/>
  <c r="H657" i="1"/>
  <c r="G657" i="1"/>
  <c r="H659" i="1"/>
  <c r="G659" i="1"/>
  <c r="H661" i="1"/>
  <c r="G661" i="1"/>
  <c r="G666" i="1"/>
  <c r="H666" i="1"/>
  <c r="G674" i="1"/>
  <c r="H674" i="1"/>
  <c r="G682" i="1"/>
  <c r="H682" i="1"/>
  <c r="G690" i="1"/>
  <c r="H690" i="1"/>
  <c r="G698" i="1"/>
  <c r="H698" i="1"/>
  <c r="G706" i="1"/>
  <c r="H706" i="1"/>
  <c r="G714" i="1"/>
  <c r="H714" i="1"/>
  <c r="G722" i="1"/>
  <c r="H722" i="1"/>
  <c r="G730" i="1"/>
  <c r="H730" i="1"/>
  <c r="G738" i="1"/>
  <c r="H738" i="1"/>
  <c r="G746" i="1"/>
  <c r="H746" i="1"/>
  <c r="G754" i="1"/>
  <c r="H754" i="1"/>
  <c r="G762" i="1"/>
  <c r="H762" i="1"/>
  <c r="G770" i="1"/>
  <c r="H770" i="1"/>
  <c r="G778" i="1"/>
  <c r="H778" i="1"/>
  <c r="G786" i="1"/>
  <c r="H786" i="1"/>
  <c r="G794" i="1"/>
  <c r="H794" i="1"/>
  <c r="G802" i="1"/>
  <c r="H802" i="1"/>
  <c r="G810" i="1"/>
  <c r="H810" i="1"/>
  <c r="G818" i="1"/>
  <c r="H818" i="1"/>
  <c r="G826" i="1"/>
  <c r="H826" i="1"/>
  <c r="G834" i="1"/>
  <c r="H834" i="1"/>
  <c r="G842" i="1"/>
  <c r="H842" i="1"/>
  <c r="G850" i="1"/>
  <c r="H850" i="1"/>
  <c r="G858" i="1"/>
  <c r="H858" i="1"/>
  <c r="G866" i="1"/>
  <c r="H866" i="1"/>
  <c r="G874" i="1"/>
  <c r="H874" i="1"/>
  <c r="G882" i="1"/>
  <c r="H882" i="1"/>
  <c r="G890" i="1"/>
  <c r="H890" i="1"/>
  <c r="G1097" i="1"/>
  <c r="H1105" i="1"/>
  <c r="G1105" i="1"/>
  <c r="H1113" i="1"/>
  <c r="G1113" i="1"/>
  <c r="H1121" i="1"/>
  <c r="G1121" i="1"/>
  <c r="H1129" i="1"/>
  <c r="G1129" i="1"/>
  <c r="H1137" i="1"/>
  <c r="G1137" i="1"/>
  <c r="H1145" i="1"/>
  <c r="G1145" i="1"/>
  <c r="H976" i="1"/>
  <c r="G976" i="1"/>
  <c r="H1079" i="1"/>
  <c r="G1079" i="1"/>
  <c r="H1081" i="1"/>
  <c r="G1081" i="1"/>
  <c r="H1083" i="1"/>
  <c r="G1083" i="1"/>
  <c r="H1085" i="1"/>
  <c r="G1085" i="1"/>
  <c r="H1087" i="1"/>
  <c r="G1087" i="1"/>
  <c r="H1089" i="1"/>
  <c r="G1089" i="1"/>
  <c r="H1091" i="1"/>
  <c r="G1091" i="1"/>
  <c r="H1093" i="1"/>
  <c r="G1093" i="1"/>
  <c r="H1095" i="1"/>
  <c r="G1095" i="1"/>
  <c r="H1171" i="1"/>
  <c r="G1171" i="1"/>
  <c r="H1179" i="1"/>
  <c r="G1179" i="1"/>
  <c r="H1101" i="1"/>
  <c r="G1101" i="1"/>
  <c r="H1109" i="1"/>
  <c r="G1109" i="1"/>
  <c r="H1117" i="1"/>
  <c r="G1117" i="1"/>
  <c r="H1125" i="1"/>
  <c r="G1125" i="1"/>
  <c r="H1133" i="1"/>
  <c r="G1133" i="1"/>
  <c r="H1141" i="1"/>
  <c r="G1141" i="1"/>
  <c r="H1149" i="1"/>
  <c r="G1149"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1175" i="1"/>
  <c r="G1175" i="1"/>
  <c r="H978" i="1"/>
  <c r="G978" i="1"/>
  <c r="H980" i="1"/>
  <c r="G980" i="1"/>
  <c r="H982" i="1"/>
  <c r="G982"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155" i="1"/>
  <c r="G1155" i="1"/>
  <c r="H1157" i="1"/>
  <c r="G1157" i="1"/>
  <c r="H1159" i="1"/>
  <c r="G1159" i="1"/>
  <c r="H1161" i="1"/>
  <c r="G1161" i="1"/>
  <c r="H1163" i="1"/>
  <c r="G1163" i="1"/>
  <c r="H1165" i="1"/>
  <c r="G1165" i="1"/>
  <c r="G1341" i="1"/>
  <c r="H1341" i="1"/>
  <c r="G1349" i="1"/>
  <c r="H1349" i="1"/>
  <c r="G1357" i="1"/>
  <c r="H1357" i="1"/>
  <c r="J1479" i="1"/>
  <c r="H1479" i="1"/>
  <c r="G1479" i="1"/>
  <c r="F351" i="4"/>
  <c r="H1080" i="1"/>
  <c r="G1080" i="1"/>
  <c r="H1082" i="1"/>
  <c r="G1082" i="1"/>
  <c r="H1084" i="1"/>
  <c r="G1084" i="1"/>
  <c r="H1086" i="1"/>
  <c r="G1086" i="1"/>
  <c r="H1088" i="1"/>
  <c r="G1088" i="1"/>
  <c r="H1090" i="1"/>
  <c r="G1090" i="1"/>
  <c r="H1092" i="1"/>
  <c r="G1092" i="1"/>
  <c r="H1094" i="1"/>
  <c r="G1094" i="1"/>
  <c r="G1100" i="1"/>
  <c r="G1104" i="1"/>
  <c r="G1108" i="1"/>
  <c r="G1112" i="1"/>
  <c r="G1116" i="1"/>
  <c r="G1120" i="1"/>
  <c r="G1124" i="1"/>
  <c r="G1128" i="1"/>
  <c r="G1132" i="1"/>
  <c r="G1136" i="1"/>
  <c r="G1140" i="1"/>
  <c r="G1144" i="1"/>
  <c r="G1148" i="1"/>
  <c r="G1170" i="1"/>
  <c r="G1174" i="1"/>
  <c r="G1178" i="1"/>
  <c r="G1182" i="1"/>
  <c r="H1331" i="1"/>
  <c r="G1331" i="1"/>
  <c r="H1333" i="1"/>
  <c r="G1333" i="1"/>
  <c r="G975" i="1"/>
  <c r="H977" i="1"/>
  <c r="G977" i="1"/>
  <c r="H979" i="1"/>
  <c r="G979" i="1"/>
  <c r="H981" i="1"/>
  <c r="G981" i="1"/>
  <c r="H983" i="1"/>
  <c r="G983"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156" i="1"/>
  <c r="G1156" i="1"/>
  <c r="H1158" i="1"/>
  <c r="G1158" i="1"/>
  <c r="H1160" i="1"/>
  <c r="G1160" i="1"/>
  <c r="H1162" i="1"/>
  <c r="G1162" i="1"/>
  <c r="H1164" i="1"/>
  <c r="G1164" i="1"/>
  <c r="H1166" i="1"/>
  <c r="G1166" i="1"/>
  <c r="G1345" i="1"/>
  <c r="H1345" i="1"/>
  <c r="G1353" i="1"/>
  <c r="H1353" i="1"/>
  <c r="H1361" i="1"/>
  <c r="G1361" i="1"/>
  <c r="H1363" i="1"/>
  <c r="G1363" i="1"/>
  <c r="H1365" i="1"/>
  <c r="G1365" i="1"/>
  <c r="H1367" i="1"/>
  <c r="G1367" i="1"/>
  <c r="H1369" i="1"/>
  <c r="G1369" i="1"/>
  <c r="H1371" i="1"/>
  <c r="G1371" i="1"/>
  <c r="H1373" i="1"/>
  <c r="G1373" i="1"/>
  <c r="H1375" i="1"/>
  <c r="G1375" i="1"/>
  <c r="H1377" i="1"/>
  <c r="G1377" i="1"/>
  <c r="H1379" i="1"/>
  <c r="G1379" i="1"/>
  <c r="H1381" i="1"/>
  <c r="G1381" i="1"/>
  <c r="H1424" i="1"/>
  <c r="G1424" i="1"/>
  <c r="H1426" i="1"/>
  <c r="G1426" i="1"/>
  <c r="H1428" i="1"/>
  <c r="G1428" i="1"/>
  <c r="H1430" i="1"/>
  <c r="G1430" i="1"/>
  <c r="H1432" i="1"/>
  <c r="G1432" i="1"/>
  <c r="H1434" i="1"/>
  <c r="G1434"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39" i="1"/>
  <c r="G1439" i="1"/>
  <c r="H1443" i="1"/>
  <c r="G1443" i="1"/>
  <c r="H1450" i="1"/>
  <c r="G1450" i="1"/>
  <c r="H1520" i="1"/>
  <c r="G1520" i="1"/>
  <c r="G1534" i="1"/>
  <c r="H1534" i="1"/>
  <c r="H1547" i="1"/>
  <c r="G1547" i="1"/>
  <c r="H1552" i="1"/>
  <c r="G1552" i="1"/>
  <c r="G1566" i="1"/>
  <c r="H1566" i="1"/>
  <c r="H1579" i="1"/>
  <c r="G1579" i="1"/>
  <c r="F299" i="4"/>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H1340" i="1"/>
  <c r="H1344" i="1"/>
  <c r="H1348" i="1"/>
  <c r="H1352" i="1"/>
  <c r="H1356" i="1"/>
  <c r="H1360" i="1"/>
  <c r="H1362" i="1"/>
  <c r="G1362" i="1"/>
  <c r="H1364" i="1"/>
  <c r="G1364" i="1"/>
  <c r="H1366" i="1"/>
  <c r="G1366" i="1"/>
  <c r="H1368" i="1"/>
  <c r="G1368" i="1"/>
  <c r="H1370" i="1"/>
  <c r="G1370" i="1"/>
  <c r="H1372" i="1"/>
  <c r="G1372" i="1"/>
  <c r="H1374" i="1"/>
  <c r="G1374" i="1"/>
  <c r="H1376" i="1"/>
  <c r="G1376" i="1"/>
  <c r="H1378" i="1"/>
  <c r="G1378" i="1"/>
  <c r="H1380" i="1"/>
  <c r="G1380" i="1"/>
  <c r="H1382" i="1"/>
  <c r="G1382" i="1"/>
  <c r="H1425" i="1"/>
  <c r="G1425" i="1"/>
  <c r="H1427" i="1"/>
  <c r="G1427" i="1"/>
  <c r="H1429" i="1"/>
  <c r="G1429" i="1"/>
  <c r="H1431" i="1"/>
  <c r="G1431" i="1"/>
  <c r="H1433" i="1"/>
  <c r="G1433" i="1"/>
  <c r="J1439" i="1"/>
  <c r="J1443" i="1"/>
  <c r="J1445" i="1"/>
  <c r="H1456" i="1"/>
  <c r="G1456" i="1"/>
  <c r="I1456" i="1" s="1"/>
  <c r="H1523" i="1"/>
  <c r="G1523" i="1"/>
  <c r="H1528" i="1"/>
  <c r="G1528" i="1"/>
  <c r="G1542" i="1"/>
  <c r="H1542" i="1"/>
  <c r="H1555" i="1"/>
  <c r="G1555" i="1"/>
  <c r="H1560" i="1"/>
  <c r="G1560" i="1"/>
  <c r="G1574" i="1"/>
  <c r="H1574" i="1"/>
  <c r="F43" i="6"/>
  <c r="C1337"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38" i="1"/>
  <c r="G1438" i="1"/>
  <c r="I1440" i="1"/>
  <c r="H1441" i="1"/>
  <c r="G1441" i="1"/>
  <c r="I1444" i="1"/>
  <c r="H1445" i="1"/>
  <c r="G1445" i="1"/>
  <c r="J1450" i="1"/>
  <c r="H1460" i="1"/>
  <c r="G1460" i="1"/>
  <c r="H1465" i="1"/>
  <c r="G1465" i="1"/>
  <c r="H1473" i="1"/>
  <c r="G1473" i="1"/>
  <c r="H1531" i="1"/>
  <c r="G1531" i="1"/>
  <c r="H1536" i="1"/>
  <c r="G1536" i="1"/>
  <c r="G1550" i="1"/>
  <c r="H1550" i="1"/>
  <c r="H1563" i="1"/>
  <c r="G1563" i="1"/>
  <c r="H1568" i="1"/>
  <c r="G1568" i="1"/>
  <c r="F164" i="4"/>
  <c r="D163" i="4"/>
  <c r="F460" i="4"/>
  <c r="D459" i="4"/>
  <c r="H1476" i="1"/>
  <c r="J1476" i="1"/>
  <c r="H1477" i="1"/>
  <c r="F8" i="4"/>
  <c r="D7" i="4"/>
  <c r="F153" i="4"/>
  <c r="E152" i="4"/>
  <c r="F152" i="4" s="1"/>
  <c r="F345" i="4"/>
  <c r="D344" i="4"/>
  <c r="F239" i="5"/>
  <c r="E238" i="5"/>
  <c r="F238" i="5" s="1"/>
  <c r="F5" i="6"/>
  <c r="J1448" i="1"/>
  <c r="J1452" i="1"/>
  <c r="J1458" i="1"/>
  <c r="J1463" i="1"/>
  <c r="J1467" i="1"/>
  <c r="J1471" i="1"/>
  <c r="E7" i="4"/>
  <c r="G1447" i="1"/>
  <c r="I1447" i="1" s="1"/>
  <c r="G1451" i="1"/>
  <c r="I1451" i="1" s="1"/>
  <c r="G1457" i="1"/>
  <c r="I1457" i="1" s="1"/>
  <c r="G1462" i="1"/>
  <c r="I1462" i="1" s="1"/>
  <c r="G1466" i="1"/>
  <c r="I1466" i="1" s="1"/>
  <c r="H1470" i="1"/>
  <c r="G1474" i="1"/>
  <c r="G1476" i="1"/>
  <c r="H1478" i="1"/>
  <c r="I1478" i="1" s="1"/>
  <c r="J1478" i="1"/>
  <c r="G1519" i="1"/>
  <c r="H1522" i="1"/>
  <c r="G1527" i="1"/>
  <c r="H1530" i="1"/>
  <c r="G1535" i="1"/>
  <c r="H1538" i="1"/>
  <c r="G1543" i="1"/>
  <c r="H1546" i="1"/>
  <c r="G1551" i="1"/>
  <c r="H1554" i="1"/>
  <c r="G1559" i="1"/>
  <c r="H1562" i="1"/>
  <c r="G1567" i="1"/>
  <c r="H1570" i="1"/>
  <c r="G1575" i="1"/>
  <c r="H1578" i="1"/>
  <c r="E82" i="4"/>
  <c r="D78" i="1" s="1"/>
  <c r="D124" i="4"/>
  <c r="F140" i="4"/>
  <c r="D139" i="4"/>
  <c r="E263" i="4"/>
  <c r="D259" i="1" s="1"/>
  <c r="H259" i="1" s="1"/>
  <c r="F119" i="5"/>
  <c r="D118" i="5"/>
  <c r="D643" i="4"/>
  <c r="F416" i="4"/>
  <c r="F530" i="4"/>
  <c r="D529" i="4"/>
  <c r="D644" i="4"/>
  <c r="D190" i="5"/>
  <c r="E35" i="6"/>
  <c r="E141" i="6" s="1"/>
  <c r="D89" i="6"/>
  <c r="F114" i="6"/>
  <c r="B36" i="9"/>
  <c r="B44" i="9"/>
  <c r="B76" i="9"/>
  <c r="D50" i="4"/>
  <c r="D82" i="4"/>
  <c r="D106" i="4"/>
  <c r="D224" i="4"/>
  <c r="D252" i="4"/>
  <c r="D311" i="4"/>
  <c r="D363" i="4"/>
  <c r="E643" i="4"/>
  <c r="D637" i="1" s="1"/>
  <c r="D515" i="4"/>
  <c r="D567" i="4"/>
  <c r="D580" i="4"/>
  <c r="F585" i="4"/>
  <c r="F594" i="4"/>
  <c r="D593" i="4"/>
  <c r="F8" i="5"/>
  <c r="D177" i="5"/>
  <c r="F180" i="5"/>
  <c r="G168" i="9"/>
  <c r="E168" i="9" s="1"/>
  <c r="B168" i="9" s="1"/>
  <c r="D421" i="4"/>
  <c r="D625" i="4"/>
  <c r="D12" i="5"/>
  <c r="F45" i="5"/>
  <c r="F70" i="5"/>
  <c r="D69" i="5"/>
  <c r="H290" i="9"/>
  <c r="E290" i="9" s="1"/>
  <c r="B290" i="9" s="1"/>
  <c r="E87" i="5"/>
  <c r="H308" i="9"/>
  <c r="E176" i="5"/>
  <c r="F246" i="5"/>
  <c r="D245" i="5"/>
  <c r="D237" i="5" s="1"/>
  <c r="B24" i="9"/>
  <c r="B72" i="9"/>
  <c r="B148" i="9"/>
  <c r="H166" i="9"/>
  <c r="E291" i="9"/>
  <c r="B291" i="9" s="1"/>
  <c r="D206" i="5"/>
  <c r="D35" i="6"/>
  <c r="D141" i="6" s="1"/>
  <c r="D129"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6" i="9"/>
  <c r="H165" i="9"/>
  <c r="M213" i="9"/>
  <c r="G165" i="9"/>
  <c r="G164" i="9"/>
  <c r="E164" i="9" s="1"/>
  <c r="B164" i="9" s="1"/>
  <c r="G163" i="9"/>
  <c r="E163" i="9" s="1"/>
  <c r="B163" i="9" s="1"/>
  <c r="G162" i="9"/>
  <c r="E162" i="9" s="1"/>
  <c r="B162" i="9" s="1"/>
  <c r="G161" i="9"/>
  <c r="E161" i="9" s="1"/>
  <c r="B161" i="9" s="1"/>
  <c r="I10" i="9"/>
  <c r="B116" i="9"/>
  <c r="B124" i="9"/>
  <c r="B132" i="9"/>
  <c r="B140" i="9"/>
  <c r="D42" i="8"/>
  <c r="B144" i="9"/>
  <c r="B152" i="9"/>
  <c r="G167" i="9"/>
  <c r="E167" i="9" s="1"/>
  <c r="B167" i="9" s="1"/>
  <c r="F221" i="9"/>
  <c r="B221" i="9" s="1"/>
  <c r="B226" i="9"/>
  <c r="F229" i="9"/>
  <c r="B229" i="9" s="1"/>
  <c r="F237" i="9"/>
  <c r="B237" i="9" s="1"/>
  <c r="F245" i="9"/>
  <c r="B245" i="9" s="1"/>
  <c r="F253" i="9"/>
  <c r="B253" i="9" s="1"/>
  <c r="B258" i="9"/>
  <c r="F261" i="9"/>
  <c r="B261" i="9" s="1"/>
  <c r="B266" i="9"/>
  <c r="F269" i="9"/>
  <c r="B269" i="9" s="1"/>
  <c r="E273" i="9"/>
  <c r="B273" i="9" s="1"/>
  <c r="B216" i="9"/>
  <c r="F217" i="9"/>
  <c r="B217" i="9" s="1"/>
  <c r="B222" i="9"/>
  <c r="F225" i="9"/>
  <c r="B225" i="9" s="1"/>
  <c r="B230" i="9"/>
  <c r="F233" i="9"/>
  <c r="B233" i="9" s="1"/>
  <c r="B238" i="9"/>
  <c r="F241" i="9"/>
  <c r="B241" i="9" s="1"/>
  <c r="B246" i="9"/>
  <c r="F249" i="9"/>
  <c r="B249" i="9" s="1"/>
  <c r="B254" i="9"/>
  <c r="F257" i="9"/>
  <c r="B257" i="9" s="1"/>
  <c r="B262" i="9"/>
  <c r="F265" i="9"/>
  <c r="B265" i="9" s="1"/>
  <c r="B270" i="9"/>
  <c r="F277" i="9"/>
  <c r="B294" i="9"/>
  <c r="I1477" i="1" l="1"/>
  <c r="I1474" i="1"/>
  <c r="I1463" i="1"/>
  <c r="I30" i="3"/>
  <c r="D1453" i="1"/>
  <c r="H1453" i="1" s="1"/>
  <c r="I1458" i="1"/>
  <c r="I1450" i="1"/>
  <c r="G1437" i="1"/>
  <c r="D1436" i="1"/>
  <c r="I29" i="3"/>
  <c r="I1479" i="1"/>
  <c r="G316" i="9"/>
  <c r="E316" i="9" s="1"/>
  <c r="B316" i="9" s="1"/>
  <c r="C1469" i="1"/>
  <c r="I1476" i="1"/>
  <c r="I1472" i="1"/>
  <c r="I1468" i="1"/>
  <c r="C1436" i="1"/>
  <c r="H1436" i="1" s="1"/>
  <c r="I1443" i="1"/>
  <c r="I1439" i="1"/>
  <c r="G1408" i="1"/>
  <c r="E7" i="5"/>
  <c r="D990" i="1"/>
  <c r="D43" i="8"/>
  <c r="I35" i="3" s="1"/>
  <c r="H1524" i="1"/>
  <c r="H1201" i="1"/>
  <c r="G1201" i="1"/>
  <c r="H1168" i="1"/>
  <c r="G1168" i="1"/>
  <c r="G1501" i="1"/>
  <c r="H1501" i="1"/>
  <c r="E528" i="4"/>
  <c r="D522" i="1" s="1"/>
  <c r="H575" i="1"/>
  <c r="D523" i="1"/>
  <c r="G478" i="1"/>
  <c r="E420" i="4"/>
  <c r="D415" i="1"/>
  <c r="E166" i="9"/>
  <c r="B166" i="9" s="1"/>
  <c r="E350" i="4"/>
  <c r="D345" i="1" s="1"/>
  <c r="E298" i="4"/>
  <c r="D293" i="1" s="1"/>
  <c r="D294" i="1"/>
  <c r="H249" i="1"/>
  <c r="H211" i="1"/>
  <c r="G192" i="1"/>
  <c r="G193" i="1"/>
  <c r="G21" i="9"/>
  <c r="H21" i="9"/>
  <c r="F133" i="4"/>
  <c r="G121" i="1"/>
  <c r="G103" i="1"/>
  <c r="C1214" i="1"/>
  <c r="H23" i="3"/>
  <c r="F141" i="6"/>
  <c r="H28" i="3"/>
  <c r="C1435" i="1"/>
  <c r="G318" i="9"/>
  <c r="E318" i="9" s="1"/>
  <c r="G311" i="9"/>
  <c r="E311" i="9" s="1"/>
  <c r="B311" i="9" s="1"/>
  <c r="C1183" i="1"/>
  <c r="F206" i="5"/>
  <c r="F580" i="4"/>
  <c r="C574" i="1"/>
  <c r="F363" i="4"/>
  <c r="C358" i="1"/>
  <c r="D528" i="4"/>
  <c r="F529" i="4"/>
  <c r="C523" i="1"/>
  <c r="F118" i="5"/>
  <c r="C1096" i="1"/>
  <c r="E6" i="4"/>
  <c r="D3" i="1"/>
  <c r="F163" i="4"/>
  <c r="C159" i="1"/>
  <c r="I34" i="3"/>
  <c r="C1517" i="1"/>
  <c r="E165" i="9"/>
  <c r="B165" i="9" s="1"/>
  <c r="F213" i="9"/>
  <c r="B213" i="9" s="1"/>
  <c r="F12" i="5"/>
  <c r="C990" i="1"/>
  <c r="F593" i="4"/>
  <c r="C587" i="1"/>
  <c r="F567" i="4"/>
  <c r="C561" i="1"/>
  <c r="F311" i="4"/>
  <c r="C306" i="1"/>
  <c r="F82" i="4"/>
  <c r="C78" i="1"/>
  <c r="I25" i="3"/>
  <c r="D1329" i="1"/>
  <c r="F124" i="4"/>
  <c r="C120" i="1"/>
  <c r="E151" i="4"/>
  <c r="D148" i="1"/>
  <c r="F459" i="4"/>
  <c r="C453" i="1"/>
  <c r="I1465" i="1"/>
  <c r="I1441" i="1"/>
  <c r="D298" i="4"/>
  <c r="F129" i="6"/>
  <c r="C1423" i="1"/>
  <c r="I22" i="3"/>
  <c r="H19" i="9"/>
  <c r="E19" i="9" s="1"/>
  <c r="B19" i="9" s="1"/>
  <c r="D1153" i="1"/>
  <c r="I28" i="3"/>
  <c r="D1435" i="1"/>
  <c r="F50" i="4"/>
  <c r="C46" i="1"/>
  <c r="G310" i="9"/>
  <c r="E310" i="9" s="1"/>
  <c r="B310" i="9" s="1"/>
  <c r="F190" i="5"/>
  <c r="C1167" i="1"/>
  <c r="G1337" i="1"/>
  <c r="H1337" i="1"/>
  <c r="D68" i="5"/>
  <c r="F69" i="5"/>
  <c r="C1047" i="1"/>
  <c r="F625" i="4"/>
  <c r="C619" i="1"/>
  <c r="G308" i="9"/>
  <c r="E308" i="9" s="1"/>
  <c r="B308" i="9" s="1"/>
  <c r="F177" i="5"/>
  <c r="D176" i="5"/>
  <c r="C1154" i="1"/>
  <c r="F515" i="4"/>
  <c r="C509" i="1"/>
  <c r="F252" i="4"/>
  <c r="C248" i="1"/>
  <c r="F35" i="6"/>
  <c r="C1329" i="1"/>
  <c r="H25" i="3"/>
  <c r="F421" i="4"/>
  <c r="D420" i="4"/>
  <c r="C415" i="1"/>
  <c r="D7" i="5"/>
  <c r="F224" i="4"/>
  <c r="C220" i="1"/>
  <c r="F644" i="4"/>
  <c r="C638" i="1"/>
  <c r="F643" i="4"/>
  <c r="C637" i="1"/>
  <c r="D151" i="4"/>
  <c r="F139" i="4"/>
  <c r="C135" i="1"/>
  <c r="E237" i="5"/>
  <c r="D1215" i="1"/>
  <c r="F344" i="4"/>
  <c r="C339" i="1"/>
  <c r="F7" i="4"/>
  <c r="D6" i="4"/>
  <c r="C3" i="1"/>
  <c r="F263" i="4"/>
  <c r="I1473" i="1"/>
  <c r="I1460" i="1"/>
  <c r="G259" i="1"/>
  <c r="I1446" i="1"/>
  <c r="F245" i="5"/>
  <c r="C1222" i="1"/>
  <c r="E68" i="5"/>
  <c r="D1065" i="1"/>
  <c r="F106" i="4"/>
  <c r="C102" i="1"/>
  <c r="F89" i="6"/>
  <c r="C1383" i="1"/>
  <c r="D350" i="4"/>
  <c r="G1453" i="1" l="1"/>
  <c r="E315" i="9"/>
  <c r="I10" i="3" s="1"/>
  <c r="G1469" i="1"/>
  <c r="H1469" i="1"/>
  <c r="G1436" i="1"/>
  <c r="D985" i="1"/>
  <c r="I20" i="3"/>
  <c r="G314" i="9"/>
  <c r="E314" i="9" s="1"/>
  <c r="B314" i="9" s="1"/>
  <c r="K1451" i="9"/>
  <c r="C1518" i="1"/>
  <c r="H1518" i="1" s="1"/>
  <c r="G313" i="9"/>
  <c r="E313" i="9" s="1"/>
  <c r="B313" i="9" s="1"/>
  <c r="E635" i="4"/>
  <c r="D629" i="1" s="1"/>
  <c r="D414" i="1"/>
  <c r="E636" i="4"/>
  <c r="D630" i="1" s="1"/>
  <c r="E407" i="4"/>
  <c r="D402" i="1" s="1"/>
  <c r="E408" i="4"/>
  <c r="D403" i="1" s="1"/>
  <c r="H294" i="1"/>
  <c r="G294" i="1"/>
  <c r="E21" i="9"/>
  <c r="B21" i="9" s="1"/>
  <c r="D412" i="4"/>
  <c r="H16" i="3"/>
  <c r="F6" i="4"/>
  <c r="C2" i="1"/>
  <c r="D408" i="4"/>
  <c r="F350" i="4"/>
  <c r="C345" i="1"/>
  <c r="I23" i="3"/>
  <c r="D1214" i="1"/>
  <c r="G1214" i="1" s="1"/>
  <c r="H415" i="1"/>
  <c r="G415" i="1"/>
  <c r="E175" i="5"/>
  <c r="D1152" i="1" s="1"/>
  <c r="F298" i="4"/>
  <c r="D407" i="4"/>
  <c r="C293" i="1"/>
  <c r="H78" i="1"/>
  <c r="G78" i="1"/>
  <c r="H561" i="1"/>
  <c r="G561" i="1"/>
  <c r="H990" i="1"/>
  <c r="G990" i="1"/>
  <c r="H1517" i="1"/>
  <c r="G1517" i="1"/>
  <c r="H159" i="1"/>
  <c r="G159" i="1"/>
  <c r="H1096" i="1"/>
  <c r="G1096" i="1"/>
  <c r="D636" i="4"/>
  <c r="F528" i="4"/>
  <c r="C522" i="1"/>
  <c r="E317" i="9"/>
  <c r="B318" i="9"/>
  <c r="H1222" i="1"/>
  <c r="G1222" i="1"/>
  <c r="G1215" i="1"/>
  <c r="H1215" i="1"/>
  <c r="H638" i="1"/>
  <c r="G638" i="1"/>
  <c r="H1383" i="1"/>
  <c r="G1383" i="1"/>
  <c r="H1065" i="1"/>
  <c r="G1065" i="1"/>
  <c r="H339" i="1"/>
  <c r="G339" i="1"/>
  <c r="H637" i="1"/>
  <c r="G637" i="1"/>
  <c r="H220" i="1"/>
  <c r="G220" i="1"/>
  <c r="D635" i="4"/>
  <c r="F420" i="4"/>
  <c r="C414" i="1"/>
  <c r="H248" i="1"/>
  <c r="G248" i="1"/>
  <c r="H1154" i="1"/>
  <c r="G1154" i="1"/>
  <c r="H619" i="1"/>
  <c r="G619" i="1"/>
  <c r="F68" i="5"/>
  <c r="H21" i="3"/>
  <c r="C1046" i="1"/>
  <c r="H46" i="1"/>
  <c r="G46" i="1"/>
  <c r="H1423" i="1"/>
  <c r="G1423" i="1"/>
  <c r="H148" i="1"/>
  <c r="G148" i="1"/>
  <c r="H358" i="1"/>
  <c r="G358" i="1"/>
  <c r="H1435" i="1"/>
  <c r="G1435" i="1"/>
  <c r="D6" i="5"/>
  <c r="F7" i="5"/>
  <c r="H20" i="3"/>
  <c r="C985" i="1"/>
  <c r="D289" i="4"/>
  <c r="F151" i="4"/>
  <c r="H17" i="3"/>
  <c r="C147" i="1"/>
  <c r="I21" i="3"/>
  <c r="D1046" i="1"/>
  <c r="E6" i="5"/>
  <c r="H3" i="1"/>
  <c r="G3" i="1"/>
  <c r="H135" i="1"/>
  <c r="G135" i="1"/>
  <c r="F176" i="5"/>
  <c r="D175" i="5"/>
  <c r="H22" i="3"/>
  <c r="C1153" i="1"/>
  <c r="H1167" i="1"/>
  <c r="G1167" i="1"/>
  <c r="I17" i="3"/>
  <c r="E289" i="4"/>
  <c r="E290" i="4" s="1"/>
  <c r="D286" i="1" s="1"/>
  <c r="D147" i="1"/>
  <c r="H306" i="1"/>
  <c r="G306" i="1"/>
  <c r="H587" i="1"/>
  <c r="G587" i="1"/>
  <c r="H523" i="1"/>
  <c r="G523" i="1"/>
  <c r="H1183" i="1"/>
  <c r="G1183" i="1"/>
  <c r="F237" i="5"/>
  <c r="H102" i="1"/>
  <c r="G102" i="1"/>
  <c r="H1329" i="1"/>
  <c r="G1329" i="1"/>
  <c r="H9" i="3"/>
  <c r="H509" i="1"/>
  <c r="G509" i="1"/>
  <c r="H1047" i="1"/>
  <c r="G1047" i="1"/>
  <c r="H453" i="1"/>
  <c r="G453" i="1"/>
  <c r="H120" i="1"/>
  <c r="G120" i="1"/>
  <c r="E412" i="4"/>
  <c r="I16" i="3"/>
  <c r="D2" i="1"/>
  <c r="H574" i="1"/>
  <c r="G574" i="1"/>
  <c r="H11" i="3" l="1"/>
  <c r="N3" i="9" s="1"/>
  <c r="G1518" i="1"/>
  <c r="E312" i="9"/>
  <c r="H1214" i="1"/>
  <c r="F175" i="5"/>
  <c r="C1152" i="1"/>
  <c r="D413" i="4"/>
  <c r="D291" i="4"/>
  <c r="F289" i="4"/>
  <c r="C285" i="1"/>
  <c r="G285" i="9"/>
  <c r="E285" i="9" s="1"/>
  <c r="B285" i="9" s="1"/>
  <c r="G278" i="9"/>
  <c r="F6" i="5"/>
  <c r="C984" i="1"/>
  <c r="F635" i="4"/>
  <c r="C629" i="1"/>
  <c r="F407" i="4"/>
  <c r="C402" i="1"/>
  <c r="H147" i="1"/>
  <c r="G147" i="1"/>
  <c r="H985" i="1"/>
  <c r="G985" i="1"/>
  <c r="F636" i="4"/>
  <c r="C630" i="1"/>
  <c r="F408" i="4"/>
  <c r="C403" i="1"/>
  <c r="D639" i="4"/>
  <c r="D414" i="4"/>
  <c r="F412" i="4"/>
  <c r="C407" i="1"/>
  <c r="E639" i="4"/>
  <c r="D407" i="1"/>
  <c r="E413" i="4"/>
  <c r="E414" i="4" s="1"/>
  <c r="D409" i="1" s="1"/>
  <c r="E291" i="4"/>
  <c r="D287" i="1" s="1"/>
  <c r="D285" i="1"/>
  <c r="G1153" i="1"/>
  <c r="H1153" i="1"/>
  <c r="H278" i="9"/>
  <c r="D984" i="1"/>
  <c r="H414" i="1"/>
  <c r="G414" i="1"/>
  <c r="H2" i="1"/>
  <c r="G2" i="1"/>
  <c r="D290" i="4"/>
  <c r="K3" i="9"/>
  <c r="I9" i="3"/>
  <c r="H1046" i="1"/>
  <c r="G1046" i="1"/>
  <c r="H522" i="1"/>
  <c r="G522" i="1"/>
  <c r="H293" i="1"/>
  <c r="G293" i="1"/>
  <c r="H345" i="1"/>
  <c r="G345" i="1"/>
  <c r="I11" i="3" l="1"/>
  <c r="F414" i="4"/>
  <c r="C409" i="1"/>
  <c r="H630" i="1"/>
  <c r="G630" i="1"/>
  <c r="H629" i="1"/>
  <c r="G629" i="1"/>
  <c r="E278" i="9"/>
  <c r="F291" i="4"/>
  <c r="C287" i="1"/>
  <c r="F290" i="4"/>
  <c r="C286" i="1"/>
  <c r="F639" i="4"/>
  <c r="D641" i="4"/>
  <c r="C633" i="1"/>
  <c r="D640" i="4"/>
  <c r="D415" i="4"/>
  <c r="F413" i="4"/>
  <c r="C408" i="1"/>
  <c r="D633" i="1"/>
  <c r="E640" i="4"/>
  <c r="E641" i="4" s="1"/>
  <c r="E415" i="4"/>
  <c r="D410" i="1" s="1"/>
  <c r="D408" i="1"/>
  <c r="H407" i="1"/>
  <c r="G407" i="1"/>
  <c r="H403" i="1"/>
  <c r="G403" i="1"/>
  <c r="H402" i="1"/>
  <c r="G402" i="1"/>
  <c r="H8" i="3"/>
  <c r="H984" i="1"/>
  <c r="G984" i="1"/>
  <c r="H285" i="1"/>
  <c r="G285" i="1"/>
  <c r="H1152" i="1"/>
  <c r="G1152" i="1"/>
  <c r="D635" i="1" l="1"/>
  <c r="F415" i="4"/>
  <c r="C410" i="1"/>
  <c r="D642" i="4"/>
  <c r="F640" i="4"/>
  <c r="C634" i="1"/>
  <c r="H286" i="1"/>
  <c r="G286" i="1"/>
  <c r="B278" i="9"/>
  <c r="E277" i="9"/>
  <c r="I8" i="3" s="1"/>
  <c r="M3" i="9"/>
  <c r="H408" i="1"/>
  <c r="G408" i="1"/>
  <c r="H633" i="1"/>
  <c r="G633" i="1"/>
  <c r="H409" i="1"/>
  <c r="G409" i="1"/>
  <c r="E642" i="4"/>
  <c r="D634" i="1"/>
  <c r="F641" i="4"/>
  <c r="D645" i="4"/>
  <c r="C635" i="1"/>
  <c r="H287" i="1"/>
  <c r="G287" i="1"/>
  <c r="H18" i="3" l="1"/>
  <c r="C639" i="1"/>
  <c r="G634" i="1"/>
  <c r="H634" i="1"/>
  <c r="H410" i="1"/>
  <c r="G410" i="1"/>
  <c r="H635" i="1"/>
  <c r="G635" i="1"/>
  <c r="E646" i="4"/>
  <c r="D636" i="1"/>
  <c r="D646" i="4"/>
  <c r="F642" i="4"/>
  <c r="C636" i="1"/>
  <c r="E645" i="4"/>
  <c r="F646" i="4" l="1"/>
  <c r="H19" i="3"/>
  <c r="C640" i="1"/>
  <c r="I18" i="3"/>
  <c r="D639" i="1"/>
  <c r="G639" i="1" s="1"/>
  <c r="G276" i="9"/>
  <c r="E276" i="9" s="1"/>
  <c r="B276" i="9" s="1"/>
  <c r="H636" i="1"/>
  <c r="G636" i="1"/>
  <c r="I19" i="3"/>
  <c r="D640" i="1"/>
  <c r="H7" i="3" s="1"/>
  <c r="F645" i="4"/>
  <c r="J3" i="9" l="1"/>
  <c r="H639" i="1"/>
  <c r="H640" i="1"/>
  <c r="G640" i="1"/>
  <c r="M272" i="9" l="1"/>
  <c r="L272" i="9"/>
  <c r="H274" i="9"/>
  <c r="G274" i="9"/>
  <c r="H18" i="9"/>
  <c r="G18" i="9"/>
  <c r="M15" i="9"/>
  <c r="I12" i="9"/>
  <c r="I17" i="9"/>
  <c r="J11" i="9"/>
  <c r="I8" i="9"/>
  <c r="K10" i="9"/>
  <c r="J7" i="9"/>
  <c r="K6" i="9"/>
  <c r="G16" i="9"/>
  <c r="J8" i="9"/>
  <c r="L16" i="9"/>
  <c r="I9" i="9"/>
  <c r="G15" i="9"/>
  <c r="I6" i="9"/>
  <c r="K12" i="9"/>
  <c r="G17" i="9"/>
  <c r="J6" i="9"/>
  <c r="I11" i="9"/>
  <c r="H17" i="9"/>
  <c r="K11" i="9"/>
  <c r="I5" i="9"/>
  <c r="H16" i="9"/>
  <c r="K8" i="9"/>
  <c r="J13" i="9"/>
  <c r="I7" i="9"/>
  <c r="K13" i="9"/>
  <c r="J5" i="9"/>
  <c r="K5" i="9"/>
  <c r="J10" i="9"/>
  <c r="K7" i="9"/>
  <c r="J12" i="9"/>
  <c r="J17" i="9"/>
  <c r="J9" i="9"/>
  <c r="H15" i="9"/>
  <c r="K9" i="9"/>
  <c r="L15" i="9"/>
  <c r="I13" i="9"/>
  <c r="M16" i="9"/>
  <c r="E18" i="9" l="1"/>
  <c r="B18" i="9" s="1"/>
  <c r="F272" i="9"/>
  <c r="B272" i="9" s="1"/>
  <c r="F15" i="9"/>
  <c r="E10" i="9"/>
  <c r="B10" i="9" s="1"/>
  <c r="E11" i="9"/>
  <c r="B11" i="9" s="1"/>
  <c r="E6" i="9"/>
  <c r="B6" i="9" s="1"/>
  <c r="E12" i="9"/>
  <c r="B12" i="9" s="1"/>
  <c r="E274" i="9"/>
  <c r="E13" i="9"/>
  <c r="B13" i="9" s="1"/>
  <c r="E7" i="9"/>
  <c r="B7" i="9" s="1"/>
  <c r="E5" i="9"/>
  <c r="E15" i="9"/>
  <c r="E16" i="9"/>
  <c r="E8" i="9"/>
  <c r="B8" i="9" s="1"/>
  <c r="E17" i="9"/>
  <c r="B17" i="9" s="1"/>
  <c r="E9" i="9"/>
  <c r="B9" i="9" s="1"/>
  <c r="F16" i="9"/>
  <c r="F20" i="9" l="1"/>
  <c r="F14" i="9"/>
  <c r="B15" i="9"/>
  <c r="E14" i="9"/>
  <c r="B274" i="9"/>
  <c r="E20" i="9"/>
  <c r="I7" i="3" s="1"/>
  <c r="B5" i="9"/>
  <c r="E4" i="9"/>
  <c r="B16"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<sst xmlns="http://schemas.openxmlformats.org/spreadsheetml/2006/main" count="4374" uniqueCount="3427">
  <si>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</si>
  <si>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</si>
  <si>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</si>
  <si>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</si>
  <si>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</si>
  <si>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</si>
  <si>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</si>
  <si>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</si>
  <si>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</si>
  <si>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</si>
  <si>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</si>
  <si>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</si>
  <si>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</si>
  <si>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</si>
  <si>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</si>
  <si>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</si>
  <si>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</si>
  <si>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</si>
  <si>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</si>
  <si>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</si>
  <si>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</si>
  <si>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</si>
  <si>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</si>
  <si>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</si>
  <si>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</si>
  <si>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</si>
  <si>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</si>
  <si>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</si>
  <si>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</si>
  <si>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</si>
  <si>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</si>
  <si>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TRATINČICA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</si>
  <si>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</si>
  <si>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</si>
  <si>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</si>
  <si>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</si>
  <si>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</si>
  <si>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</si>
  <si>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</si>
  <si>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</si>
  <si>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</si>
  <si>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</si>
  <si>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</si>
  <si>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</si>
  <si>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</si>
  <si>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</si>
  <si>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</si>
  <si>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</si>
  <si>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</si>
  <si>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34830 - DJEČJI VRTIĆ TRATINČICA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</si>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</sst>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647611.55000000005</v>
      </c>
      <c r="D2" s="6">
        <f>'PR-RAS'!E6</f>
        <v>750683.58</v>
      </c>
      <c r="E2" s="6">
        <v>0</v>
      </c>
      <c r="F2" s="6">
        <v>0</v>
      </c>
      <c r="G2" s="7">
        <f t="shared" ref="G2:G264" si="0">(B2/1000)*(C2*1+D2*2)</f>
        <v>2148.9787099999999</v>
      </c>
      <c r="H2" s="7">
        <f t="shared" ref="H2:H264" si="1">ABS(C2-ROUND(C2,0))+ABS(D2-ROUND(D2,0))</f>
        <v>0.86999999999534339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98870.37000000001</v>
      </c>
      <c r="D46" s="1">
        <f>'PR-RAS'!E50</f>
        <v>182139</v>
      </c>
      <c r="E46" s="1">
        <v>0</v>
      </c>
      <c r="F46" s="1">
        <v>0</v>
      </c>
      <c r="G46" s="2">
        <f t="shared" si="0"/>
        <v>20841.676649999998</v>
      </c>
      <c r="H46" s="2">
        <f t="shared" si="1"/>
        <v>0.3700000000098953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16584.240000000002</v>
      </c>
      <c r="D64" s="1">
        <f>'PR-RAS'!E68</f>
        <v>182139</v>
      </c>
      <c r="E64" s="1">
        <v>0</v>
      </c>
      <c r="F64" s="1">
        <v>0</v>
      </c>
      <c r="G64" s="2">
        <f t="shared" si="0"/>
        <v>23994.321120000001</v>
      </c>
      <c r="H64" s="2">
        <f t="shared" si="1"/>
        <v>0.24000000000160071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16584.240000000002</v>
      </c>
      <c r="D65" s="1">
        <f>'PR-RAS'!E69</f>
        <v>182139</v>
      </c>
      <c r="E65" s="1">
        <v>0</v>
      </c>
      <c r="F65" s="1">
        <v>0</v>
      </c>
      <c r="G65" s="2">
        <f t="shared" si="0"/>
        <v>24375.183359999999</v>
      </c>
      <c r="H65" s="2">
        <f t="shared" si="1"/>
        <v>0.24000000000160071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82286.13</v>
      </c>
      <c r="D70" s="1">
        <f>'PR-RAS'!E74</f>
        <v>0</v>
      </c>
      <c r="E70" s="1">
        <v>0</v>
      </c>
      <c r="F70" s="1">
        <v>0</v>
      </c>
      <c r="G70" s="2">
        <f t="shared" si="0"/>
        <v>5677.7429700000012</v>
      </c>
      <c r="H70" s="2">
        <f t="shared" si="1"/>
        <v>0.13000000000465661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82286.13</v>
      </c>
      <c r="D71" s="1">
        <f>'PR-RAS'!E75</f>
        <v>0</v>
      </c>
      <c r="E71" s="1">
        <v>0</v>
      </c>
      <c r="F71" s="1">
        <v>0</v>
      </c>
      <c r="G71" s="2">
        <f t="shared" si="0"/>
        <v>5760.0291000000007</v>
      </c>
      <c r="H71" s="2">
        <f t="shared" si="1"/>
        <v>0.13000000000465661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4.5199999999999996</v>
      </c>
      <c r="D78" s="1">
        <f>'PR-RAS'!E82</f>
        <v>9.1199999999999992</v>
      </c>
      <c r="E78" s="1">
        <v>0</v>
      </c>
      <c r="F78" s="1">
        <v>0</v>
      </c>
      <c r="G78" s="2">
        <f t="shared" si="0"/>
        <v>1.7525199999999999</v>
      </c>
      <c r="H78" s="2">
        <f t="shared" si="1"/>
        <v>0.59999999999999964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4.5199999999999996</v>
      </c>
      <c r="D79" s="1">
        <f>'PR-RAS'!E83</f>
        <v>9.1199999999999992</v>
      </c>
      <c r="E79" s="1">
        <v>0</v>
      </c>
      <c r="F79" s="1">
        <v>0</v>
      </c>
      <c r="G79" s="2">
        <f t="shared" si="0"/>
        <v>1.7752799999999997</v>
      </c>
      <c r="H79" s="2">
        <f t="shared" si="1"/>
        <v>0.59999999999999964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4.5199999999999996</v>
      </c>
      <c r="D81" s="1">
        <f>'PR-RAS'!E85</f>
        <v>9.1199999999999992</v>
      </c>
      <c r="E81" s="1">
        <v>0</v>
      </c>
      <c r="F81" s="1">
        <v>0</v>
      </c>
      <c r="G81" s="2">
        <f t="shared" si="0"/>
        <v>1.8208</v>
      </c>
      <c r="H81" s="2">
        <f t="shared" si="1"/>
        <v>0.59999999999999964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114770.47</v>
      </c>
      <c r="D102" s="1">
        <f>'PR-RAS'!E106</f>
        <v>137097.96</v>
      </c>
      <c r="E102" s="1">
        <v>0</v>
      </c>
      <c r="F102" s="1">
        <v>0</v>
      </c>
      <c r="G102" s="2">
        <f t="shared" si="0"/>
        <v>39285.605390000004</v>
      </c>
      <c r="H102" s="2">
        <f t="shared" si="1"/>
        <v>0.51000000000931323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114770.47</v>
      </c>
      <c r="D108" s="1">
        <f>'PR-RAS'!E112</f>
        <v>137097.96</v>
      </c>
      <c r="E108" s="1">
        <v>0</v>
      </c>
      <c r="F108" s="1">
        <v>0</v>
      </c>
      <c r="G108" s="2">
        <f t="shared" si="0"/>
        <v>41619.403729999998</v>
      </c>
      <c r="H108" s="2">
        <f t="shared" si="1"/>
        <v>0.51000000000931323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114770.47</v>
      </c>
      <c r="D113" s="1">
        <f>'PR-RAS'!E117</f>
        <v>137097.96</v>
      </c>
      <c r="E113" s="1">
        <v>0</v>
      </c>
      <c r="F113" s="1">
        <v>0</v>
      </c>
      <c r="G113" s="2">
        <f t="shared" si="0"/>
        <v>43564.235680000005</v>
      </c>
      <c r="H113" s="2">
        <f t="shared" si="1"/>
        <v>0.51000000000931323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132.72</v>
      </c>
      <c r="D120" s="1">
        <f>'PR-RAS'!E124</f>
        <v>0</v>
      </c>
      <c r="E120" s="1">
        <v>0</v>
      </c>
      <c r="F120" s="1">
        <v>0</v>
      </c>
      <c r="G120" s="2">
        <f t="shared" si="0"/>
        <v>15.793679999999998</v>
      </c>
      <c r="H120" s="2">
        <f t="shared" si="1"/>
        <v>0.28000000000000114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132.72</v>
      </c>
      <c r="D124" s="1">
        <f>'PR-RAS'!E128</f>
        <v>0</v>
      </c>
      <c r="E124" s="1">
        <v>0</v>
      </c>
      <c r="F124" s="1">
        <v>0</v>
      </c>
      <c r="G124" s="2">
        <f t="shared" si="0"/>
        <v>16.324559999999998</v>
      </c>
      <c r="H124" s="2">
        <f t="shared" si="1"/>
        <v>0.28000000000000114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v>
      </c>
      <c r="D125" s="1">
        <f>'PR-RAS'!E129</f>
        <v>0</v>
      </c>
      <c r="E125" s="1">
        <v>0</v>
      </c>
      <c r="F125" s="1">
        <v>0</v>
      </c>
      <c r="G125" s="2">
        <f t="shared" si="0"/>
        <v>16.457280000000001</v>
      </c>
      <c r="H125" s="2">
        <f t="shared" si="1"/>
        <v>0.28000000000000114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433833.47</v>
      </c>
      <c r="D129" s="1">
        <f>'PR-RAS'!E133</f>
        <v>431437.5</v>
      </c>
      <c r="E129" s="1">
        <v>0</v>
      </c>
      <c r="F129" s="1">
        <v>0</v>
      </c>
      <c r="G129" s="2">
        <f t="shared" si="0"/>
        <v>165978.68416</v>
      </c>
      <c r="H129" s="2">
        <f t="shared" si="1"/>
        <v>0.96999999997206032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433833.47</v>
      </c>
      <c r="D130" s="1">
        <f>'PR-RAS'!E134</f>
        <v>431437.5</v>
      </c>
      <c r="E130" s="1">
        <v>0</v>
      </c>
      <c r="F130" s="1">
        <v>0</v>
      </c>
      <c r="G130" s="2">
        <f t="shared" si="0"/>
        <v>167275.39262999999</v>
      </c>
      <c r="H130" s="2">
        <f t="shared" si="1"/>
        <v>0.96999999997206032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433833.47</v>
      </c>
      <c r="D131" s="1">
        <f>'PR-RAS'!E135</f>
        <v>431437.5</v>
      </c>
      <c r="E131" s="1">
        <v>0</v>
      </c>
      <c r="F131" s="1">
        <v>0</v>
      </c>
      <c r="G131" s="2">
        <f t="shared" si="0"/>
        <v>168572.1011</v>
      </c>
      <c r="H131" s="2">
        <f t="shared" si="1"/>
        <v>0.96999999997206032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624419.05000000005</v>
      </c>
      <c r="D147" s="1">
        <f>'PR-RAS'!E151</f>
        <v>722486.83000000007</v>
      </c>
      <c r="E147" s="1">
        <v>0</v>
      </c>
      <c r="F147" s="1">
        <v>0</v>
      </c>
      <c r="G147" s="2">
        <f t="shared" si="0"/>
        <v>302131.33565999998</v>
      </c>
      <c r="H147" s="2">
        <f t="shared" si="1"/>
        <v>0.21999999997206032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466548.43</v>
      </c>
      <c r="D148" s="1">
        <f>'PR-RAS'!E152</f>
        <v>579005.83000000007</v>
      </c>
      <c r="E148" s="1">
        <v>0</v>
      </c>
      <c r="F148" s="1">
        <v>0</v>
      </c>
      <c r="G148" s="2">
        <f t="shared" si="0"/>
        <v>238810.33322999999</v>
      </c>
      <c r="H148" s="2">
        <f t="shared" si="1"/>
        <v>0.59999999991850927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359272.94</v>
      </c>
      <c r="D149" s="1">
        <f>'PR-RAS'!E153</f>
        <v>457491.33</v>
      </c>
      <c r="E149" s="1">
        <v>0</v>
      </c>
      <c r="F149" s="1">
        <v>0</v>
      </c>
      <c r="G149" s="2">
        <f t="shared" si="0"/>
        <v>188589.82880000002</v>
      </c>
      <c r="H149" s="2">
        <f t="shared" si="1"/>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359272.94</v>
      </c>
      <c r="D150" s="1">
        <f>'PR-RAS'!E154</f>
        <v>457491.33</v>
      </c>
      <c r="E150" s="1">
        <v>0</v>
      </c>
      <c r="F150" s="1">
        <v>0</v>
      </c>
      <c r="G150" s="2">
        <f t="shared" si="0"/>
        <v>189864.08439999999</v>
      </c>
      <c r="H150" s="2">
        <f t="shared" si="1"/>
        <v>0.39000000001396984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45233.42</v>
      </c>
      <c r="D154" s="1">
        <f>'PR-RAS'!E158</f>
        <v>45734.64</v>
      </c>
      <c r="E154" s="1">
        <v>0</v>
      </c>
      <c r="F154" s="1">
        <v>0</v>
      </c>
      <c r="G154" s="2">
        <f t="shared" si="0"/>
        <v>20915.5131</v>
      </c>
      <c r="H154" s="2">
        <f t="shared" si="1"/>
        <v>0.77999999999883585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62042.07</v>
      </c>
      <c r="D155" s="1">
        <f>'PR-RAS'!E159</f>
        <v>75779.86</v>
      </c>
      <c r="E155" s="1">
        <v>0</v>
      </c>
      <c r="F155" s="1">
        <v>0</v>
      </c>
      <c r="G155" s="2">
        <f t="shared" si="0"/>
        <v>32894.675660000001</v>
      </c>
      <c r="H155" s="2">
        <f t="shared" si="1"/>
        <v>0.20999999999912689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60158.75</v>
      </c>
      <c r="D157" s="1">
        <f>'PR-RAS'!E161</f>
        <v>75779.86</v>
      </c>
      <c r="E157" s="1">
        <v>0</v>
      </c>
      <c r="F157" s="1">
        <v>0</v>
      </c>
      <c r="G157" s="2">
        <f t="shared" si="0"/>
        <v>33028.081319999998</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1883.32</v>
      </c>
      <c r="D158" s="1">
        <f>'PR-RAS'!E162</f>
        <v>0</v>
      </c>
      <c r="E158" s="1">
        <v>0</v>
      </c>
      <c r="F158" s="1">
        <v>0</v>
      </c>
      <c r="G158" s="2">
        <f t="shared" si="0"/>
        <v>295.68124</v>
      </c>
      <c r="H158" s="2">
        <f t="shared" si="1"/>
        <v>0.31999999999993634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156204.98000000001</v>
      </c>
      <c r="D159" s="1">
        <f>'PR-RAS'!E163</f>
        <v>142282.12000000002</v>
      </c>
      <c r="E159" s="1">
        <v>0</v>
      </c>
      <c r="F159" s="1">
        <v>0</v>
      </c>
      <c r="G159" s="2">
        <f t="shared" si="0"/>
        <v>69641.536760000017</v>
      </c>
      <c r="H159" s="2">
        <f t="shared" si="1"/>
        <v>0.14000000001396984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24194.340000000004</v>
      </c>
      <c r="D160" s="1">
        <f>'PR-RAS'!E164</f>
        <v>17029.400000000001</v>
      </c>
      <c r="E160" s="1">
        <v>0</v>
      </c>
      <c r="F160" s="1">
        <v>0</v>
      </c>
      <c r="G160" s="2">
        <f t="shared" si="0"/>
        <v>9262.2492600000005</v>
      </c>
      <c r="H160" s="2">
        <f t="shared" si="1"/>
        <v>0.74000000000523869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690.04</v>
      </c>
      <c r="D161" s="1">
        <f>'PR-RAS'!E165</f>
        <v>645</v>
      </c>
      <c r="E161" s="1">
        <v>0</v>
      </c>
      <c r="F161" s="1">
        <v>0</v>
      </c>
      <c r="G161" s="2">
        <f t="shared" si="0"/>
        <v>316.8064</v>
      </c>
      <c r="H161" s="2">
        <f t="shared" si="1"/>
        <v>3.999999999996362E-2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20445.54</v>
      </c>
      <c r="D162" s="1">
        <f>'PR-RAS'!E166</f>
        <v>14565.6</v>
      </c>
      <c r="E162" s="1">
        <v>0</v>
      </c>
      <c r="F162" s="1">
        <v>0</v>
      </c>
      <c r="G162" s="2">
        <f t="shared" si="0"/>
        <v>7981.8551400000015</v>
      </c>
      <c r="H162" s="2">
        <f t="shared" si="1"/>
        <v>0.85999999999876309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1740.2</v>
      </c>
      <c r="D163" s="1">
        <f>'PR-RAS'!E167</f>
        <v>783.3</v>
      </c>
      <c r="E163" s="1">
        <v>0</v>
      </c>
      <c r="F163" s="1">
        <v>0</v>
      </c>
      <c r="G163" s="2">
        <f t="shared" si="0"/>
        <v>535.7016000000001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1318.56</v>
      </c>
      <c r="D164" s="1">
        <f>'PR-RAS'!E168</f>
        <v>1035.5</v>
      </c>
      <c r="E164" s="1">
        <v>0</v>
      </c>
      <c r="F164" s="1">
        <v>0</v>
      </c>
      <c r="G164" s="2">
        <f t="shared" si="0"/>
        <v>552.49828000000002</v>
      </c>
      <c r="H164" s="2">
        <f t="shared" si="1"/>
        <v>0.94000000000005457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86359.319999999992</v>
      </c>
      <c r="D165" s="1">
        <f>'PR-RAS'!E169</f>
        <v>87845.800000000017</v>
      </c>
      <c r="E165" s="1">
        <v>0</v>
      </c>
      <c r="F165" s="1">
        <v>0</v>
      </c>
      <c r="G165" s="2">
        <f t="shared" si="0"/>
        <v>42976.350880000005</v>
      </c>
      <c r="H165" s="2">
        <f t="shared" si="1"/>
        <v>0.51999999997497071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18715.39</v>
      </c>
      <c r="D166" s="1">
        <f>'PR-RAS'!E170</f>
        <v>16751.849999999999</v>
      </c>
      <c r="E166" s="1">
        <v>0</v>
      </c>
      <c r="F166" s="1">
        <v>0</v>
      </c>
      <c r="G166" s="2">
        <f t="shared" si="0"/>
        <v>8616.1498499999998</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49096.12</v>
      </c>
      <c r="D167" s="1">
        <f>'PR-RAS'!E171</f>
        <v>52703.03</v>
      </c>
      <c r="E167" s="1">
        <v>0</v>
      </c>
      <c r="F167" s="1">
        <v>0</v>
      </c>
      <c r="G167" s="2">
        <f t="shared" si="0"/>
        <v>25647.36188</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12987.46</v>
      </c>
      <c r="D168" s="1">
        <f>'PR-RAS'!E172</f>
        <v>12115.63</v>
      </c>
      <c r="E168" s="1">
        <v>0</v>
      </c>
      <c r="F168" s="1">
        <v>0</v>
      </c>
      <c r="G168" s="2">
        <f t="shared" si="0"/>
        <v>6215.5262400000001</v>
      </c>
      <c r="H168" s="2">
        <f t="shared" si="1"/>
        <v>0.82999999999992724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1721.53</v>
      </c>
      <c r="D169" s="1">
        <f>'PR-RAS'!E173</f>
        <v>1670.74</v>
      </c>
      <c r="E169" s="1">
        <v>0</v>
      </c>
      <c r="F169" s="1">
        <v>0</v>
      </c>
      <c r="G169" s="2">
        <f t="shared" si="0"/>
        <v>850.58568000000014</v>
      </c>
      <c r="H169" s="2">
        <f t="shared" si="1"/>
        <v>0.73000000000001819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2526.0300000000002</v>
      </c>
      <c r="D170" s="1">
        <f>'PR-RAS'!E174</f>
        <v>3660.02</v>
      </c>
      <c r="E170" s="1">
        <v>0</v>
      </c>
      <c r="F170" s="1">
        <v>0</v>
      </c>
      <c r="G170" s="2">
        <f t="shared" si="0"/>
        <v>1663.9858300000001</v>
      </c>
      <c r="H170" s="2">
        <f t="shared" si="1"/>
        <v>5.0000000000181899E-2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1312.79</v>
      </c>
      <c r="D172" s="1">
        <f>'PR-RAS'!E176</f>
        <v>944.53</v>
      </c>
      <c r="E172" s="1">
        <v>0</v>
      </c>
      <c r="F172" s="1">
        <v>0</v>
      </c>
      <c r="G172" s="2">
        <f t="shared" si="0"/>
        <v>547.51634999999999</v>
      </c>
      <c r="H172" s="2">
        <f t="shared" si="1"/>
        <v>0.68000000000006366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37694.630000000005</v>
      </c>
      <c r="D173" s="1">
        <f>'PR-RAS'!E177</f>
        <v>29820.699999999997</v>
      </c>
      <c r="E173" s="1">
        <v>0</v>
      </c>
      <c r="F173" s="1">
        <v>0</v>
      </c>
      <c r="G173" s="2">
        <f t="shared" si="0"/>
        <v>16741.797159999998</v>
      </c>
      <c r="H173" s="2">
        <f t="shared" si="1"/>
        <v>0.66999999999825377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1426.46</v>
      </c>
      <c r="D174" s="1">
        <f>'PR-RAS'!E178</f>
        <v>1434.59</v>
      </c>
      <c r="E174" s="1">
        <v>0</v>
      </c>
      <c r="F174" s="1">
        <v>0</v>
      </c>
      <c r="G174" s="2">
        <f t="shared" si="0"/>
        <v>743.14571999999987</v>
      </c>
      <c r="H174" s="2">
        <f t="shared" si="1"/>
        <v>0.87000000000011823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8846.33</v>
      </c>
      <c r="D175" s="1">
        <f>'PR-RAS'!E179</f>
        <v>9074.0499999999993</v>
      </c>
      <c r="E175" s="1">
        <v>0</v>
      </c>
      <c r="F175" s="1">
        <v>0</v>
      </c>
      <c r="G175" s="2">
        <f t="shared" si="0"/>
        <v>4697.0308199999999</v>
      </c>
      <c r="H175" s="2">
        <f t="shared" si="1"/>
        <v>0.37999999999919964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1945.5</v>
      </c>
      <c r="D176" s="1">
        <f>'PR-RAS'!E180</f>
        <v>0</v>
      </c>
      <c r="E176" s="1">
        <v>0</v>
      </c>
      <c r="F176" s="1">
        <v>0</v>
      </c>
      <c r="G176" s="2">
        <f t="shared" si="0"/>
        <v>340.46249999999998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4324.51</v>
      </c>
      <c r="D177" s="1">
        <f>'PR-RAS'!E181</f>
        <v>4323.76</v>
      </c>
      <c r="E177" s="1">
        <v>0</v>
      </c>
      <c r="F177" s="1">
        <v>0</v>
      </c>
      <c r="G177" s="2">
        <f t="shared" si="0"/>
        <v>2283.07728</v>
      </c>
      <c r="H177" s="2">
        <f t="shared" si="1"/>
        <v>0.72999999999956344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2281.59</v>
      </c>
      <c r="D179" s="1">
        <f>'PR-RAS'!E183</f>
        <v>5615.61</v>
      </c>
      <c r="E179" s="1">
        <v>0</v>
      </c>
      <c r="F179" s="1">
        <v>0</v>
      </c>
      <c r="G179" s="2">
        <f t="shared" si="0"/>
        <v>2405.2801799999997</v>
      </c>
      <c r="H179" s="2">
        <f t="shared" si="1"/>
        <v>0.8000000000001819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15879.77</v>
      </c>
      <c r="D180" s="1">
        <f>'PR-RAS'!E184</f>
        <v>7288.38</v>
      </c>
      <c r="E180" s="1">
        <v>0</v>
      </c>
      <c r="F180" s="1">
        <v>0</v>
      </c>
      <c r="G180" s="2">
        <f t="shared" si="0"/>
        <v>5451.7188699999997</v>
      </c>
      <c r="H180" s="2">
        <f t="shared" si="1"/>
        <v>0.60999999999967258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2700.35</v>
      </c>
      <c r="D181" s="1">
        <f>'PR-RAS'!E185</f>
        <v>1862.67</v>
      </c>
      <c r="E181" s="1">
        <v>0</v>
      </c>
      <c r="F181" s="1">
        <v>0</v>
      </c>
      <c r="G181" s="2">
        <f t="shared" si="0"/>
        <v>1156.6242</v>
      </c>
      <c r="H181" s="2">
        <f t="shared" si="1"/>
        <v>0.67999999999983629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290.12</v>
      </c>
      <c r="D182" s="1">
        <f>'PR-RAS'!E186</f>
        <v>221.64</v>
      </c>
      <c r="E182" s="1">
        <v>0</v>
      </c>
      <c r="F182" s="1">
        <v>0</v>
      </c>
      <c r="G182" s="2">
        <f t="shared" si="0"/>
        <v>132.74539999999999</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7956.69</v>
      </c>
      <c r="D184" s="1">
        <f>'PR-RAS'!E188</f>
        <v>7586.22</v>
      </c>
      <c r="E184" s="1">
        <v>0</v>
      </c>
      <c r="F184" s="1">
        <v>0</v>
      </c>
      <c r="G184" s="2">
        <f t="shared" si="0"/>
        <v>4232.6307900000002</v>
      </c>
      <c r="H184" s="2">
        <f t="shared" si="1"/>
        <v>0.53000000000065484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4210.78</v>
      </c>
      <c r="D185" s="1">
        <f>'PR-RAS'!E189</f>
        <v>4105.96</v>
      </c>
      <c r="E185" s="1">
        <v>0</v>
      </c>
      <c r="F185" s="1">
        <v>0</v>
      </c>
      <c r="G185" s="2">
        <f t="shared" si="0"/>
        <v>2285.7768000000001</v>
      </c>
      <c r="H185" s="2">
        <f t="shared" si="1"/>
        <v>0.26000000000021828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2455.34</v>
      </c>
      <c r="D186" s="1">
        <f>'PR-RAS'!E190</f>
        <v>2851.26</v>
      </c>
      <c r="E186" s="1">
        <v>0</v>
      </c>
      <c r="F186" s="1">
        <v>0</v>
      </c>
      <c r="G186" s="2">
        <f t="shared" si="0"/>
        <v>1509.2041000000002</v>
      </c>
      <c r="H186" s="2">
        <f t="shared" si="1"/>
        <v>0.6000000000003638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1290.57</v>
      </c>
      <c r="D187" s="1">
        <f>'PR-RAS'!E191</f>
        <v>629</v>
      </c>
      <c r="E187" s="1">
        <v>0</v>
      </c>
      <c r="F187" s="1">
        <v>0</v>
      </c>
      <c r="G187" s="2">
        <f t="shared" si="0"/>
        <v>474.03401999999994</v>
      </c>
      <c r="H187" s="2">
        <f t="shared" si="1"/>
        <v>0.43000000000006366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1333.83</v>
      </c>
      <c r="D192" s="1">
        <f>'PR-RAS'!E196</f>
        <v>1198.8800000000001</v>
      </c>
      <c r="E192" s="1">
        <v>0</v>
      </c>
      <c r="F192" s="1">
        <v>0</v>
      </c>
      <c r="G192" s="2">
        <f t="shared" si="0"/>
        <v>712.73369000000002</v>
      </c>
      <c r="H192" s="2">
        <f t="shared" si="1"/>
        <v>0.28999999999996362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1333.83</v>
      </c>
      <c r="D206" s="1">
        <f>'PR-RAS'!E210</f>
        <v>1198.8800000000001</v>
      </c>
      <c r="E206" s="1">
        <v>0</v>
      </c>
      <c r="F206" s="1">
        <v>0</v>
      </c>
      <c r="G206" s="2">
        <f t="shared" si="0"/>
        <v>764.97595000000001</v>
      </c>
      <c r="H206" s="2">
        <f t="shared" si="1"/>
        <v>0.28999999999996362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1333.83</v>
      </c>
      <c r="D207" s="1">
        <f>'PR-RAS'!E211</f>
        <v>1198.8800000000001</v>
      </c>
      <c r="E207" s="1">
        <v>0</v>
      </c>
      <c r="F207" s="1">
        <v>0</v>
      </c>
      <c r="G207" s="2">
        <f t="shared" si="0"/>
        <v>768.70753999999999</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331.81</v>
      </c>
      <c r="D259" s="1">
        <f>'PR-RAS'!E263</f>
        <v>0</v>
      </c>
      <c r="E259" s="1">
        <v>0</v>
      </c>
      <c r="F259" s="1">
        <v>0</v>
      </c>
      <c r="G259" s="2">
        <f t="shared" si="0"/>
        <v>85.606980000000007</v>
      </c>
      <c r="H259" s="2">
        <f t="shared" si="1"/>
        <v>0.18999999999999773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331.81</v>
      </c>
      <c r="D269" s="1">
        <f>'PR-RAS'!E273</f>
        <v>0</v>
      </c>
      <c r="E269" s="1">
        <v>0</v>
      </c>
      <c r="F269" s="1">
        <v>0</v>
      </c>
      <c r="G269" s="2">
        <f t="shared" si="8"/>
        <v>88.925080000000008</v>
      </c>
      <c r="H269" s="2">
        <f t="shared" si="9"/>
        <v>0.18999999999999773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331.81</v>
      </c>
      <c r="D274" s="1">
        <f>'PR-RAS'!E278</f>
        <v>0</v>
      </c>
      <c r="E274" s="1">
        <v>0</v>
      </c>
      <c r="F274" s="1">
        <v>0</v>
      </c>
      <c r="G274" s="2">
        <f t="shared" si="8"/>
        <v>90.584130000000002</v>
      </c>
      <c r="H274" s="2">
        <f t="shared" si="9"/>
        <v>0.18999999999999773</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624419.05000000005</v>
      </c>
      <c r="D285" s="1">
        <f>'PR-RAS'!E289</f>
        <v>722486.83000000007</v>
      </c>
      <c r="E285" s="1">
        <v>0</v>
      </c>
      <c r="F285" s="1">
        <v>0</v>
      </c>
      <c r="G285" s="2">
        <f t="shared" si="8"/>
        <v>587707.52963999996</v>
      </c>
      <c r="H285" s="2">
        <f t="shared" si="9"/>
        <v>0.21999999997206032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23192.5</v>
      </c>
      <c r="D286" s="1">
        <f>'PR-RAS'!E290</f>
        <v>28196.749999999884</v>
      </c>
      <c r="E286" s="1">
        <v>0</v>
      </c>
      <c r="F286" s="1">
        <v>0</v>
      </c>
      <c r="G286" s="2">
        <f t="shared" si="8"/>
        <v>22682.009999999933</v>
      </c>
      <c r="H286" s="2">
        <f t="shared" si="9"/>
        <v>0.75000000011641532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1708.31</v>
      </c>
      <c r="D288" s="1">
        <f>'PR-RAS'!E292</f>
        <v>21519.34</v>
      </c>
      <c r="E288" s="1">
        <v>0</v>
      </c>
      <c r="F288" s="1">
        <v>0</v>
      </c>
      <c r="G288" s="2">
        <f t="shared" si="8"/>
        <v>12842.386129999999</v>
      </c>
      <c r="H288" s="2">
        <f t="shared" si="9"/>
        <v>0.65000000000009095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29298.94</v>
      </c>
      <c r="D290" s="1">
        <f>'PR-RAS'!E294</f>
        <v>12515.9</v>
      </c>
      <c r="E290" s="1">
        <v>0</v>
      </c>
      <c r="F290" s="1">
        <v>0</v>
      </c>
      <c r="G290" s="2">
        <f t="shared" si="8"/>
        <v>15701.583859999999</v>
      </c>
      <c r="H290" s="2">
        <f t="shared" si="9"/>
        <v>0.16000000000167347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3381.47</v>
      </c>
      <c r="D345" s="1">
        <f>'PR-RAS'!E350</f>
        <v>11895.769999999999</v>
      </c>
      <c r="E345" s="1">
        <v>0</v>
      </c>
      <c r="F345" s="1">
        <v>0</v>
      </c>
      <c r="G345" s="2">
        <f t="shared" si="8"/>
        <v>9347.5154399999992</v>
      </c>
      <c r="H345" s="2">
        <f t="shared" si="9"/>
        <v>0.70000000000118234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3381.47</v>
      </c>
      <c r="D358" s="1">
        <f>'PR-RAS'!E363</f>
        <v>11895.769999999999</v>
      </c>
      <c r="E358" s="1">
        <v>0</v>
      </c>
      <c r="F358" s="1">
        <v>0</v>
      </c>
      <c r="G358" s="2">
        <f t="shared" si="8"/>
        <v>9700.7645699999994</v>
      </c>
      <c r="H358" s="2">
        <f t="shared" si="9"/>
        <v>0.70000000000118234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3381.47</v>
      </c>
      <c r="D364" s="1">
        <f>'PR-RAS'!E369</f>
        <v>11895.769999999999</v>
      </c>
      <c r="E364" s="1">
        <v>0</v>
      </c>
      <c r="F364" s="1">
        <v>0</v>
      </c>
      <c r="G364" s="2">
        <f t="shared" si="8"/>
        <v>9863.8026299999983</v>
      </c>
      <c r="H364" s="2">
        <f t="shared" si="9"/>
        <v>0.70000000000118234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519.79999999999995</v>
      </c>
      <c r="E365" s="1">
        <v>0</v>
      </c>
      <c r="F365" s="1">
        <v>0</v>
      </c>
      <c r="G365" s="2">
        <f t="shared" si="8"/>
        <v>378.41439999999994</v>
      </c>
      <c r="H365" s="2">
        <f t="shared" si="9"/>
        <v>0.20000000000004547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3381.47</v>
      </c>
      <c r="D371" s="1">
        <f>'PR-RAS'!E376</f>
        <v>11375.97</v>
      </c>
      <c r="E371" s="1">
        <v>0</v>
      </c>
      <c r="F371" s="1">
        <v>0</v>
      </c>
      <c r="G371" s="2">
        <f t="shared" si="8"/>
        <v>9669.3616999999995</v>
      </c>
      <c r="H371" s="2">
        <f t="shared" si="9"/>
        <v>0.50000000000045475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3381.47</v>
      </c>
      <c r="D403" s="1">
        <f>'PR-RAS'!E408</f>
        <v>11895.769999999999</v>
      </c>
      <c r="E403" s="1">
        <v>0</v>
      </c>
      <c r="F403" s="1">
        <v>0</v>
      </c>
      <c r="G403" s="2">
        <f t="shared" si="8"/>
        <v>10923.550020000001</v>
      </c>
      <c r="H403" s="2">
        <f t="shared" si="9"/>
        <v>0.70000000000118234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647611.55000000005</v>
      </c>
      <c r="D407" s="1">
        <f>'PR-RAS'!E412</f>
        <v>750683.58</v>
      </c>
      <c r="E407" s="1">
        <v>0</v>
      </c>
      <c r="F407" s="1">
        <v>0</v>
      </c>
      <c r="G407" s="2">
        <f t="shared" si="8"/>
        <v>872485.35626000003</v>
      </c>
      <c r="H407" s="2">
        <f t="shared" si="9"/>
        <v>0.86999999999534339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627800.52</v>
      </c>
      <c r="D408" s="1">
        <f>'PR-RAS'!E413</f>
        <v>734382.60000000009</v>
      </c>
      <c r="E408" s="1">
        <v>0</v>
      </c>
      <c r="F408" s="1">
        <v>0</v>
      </c>
      <c r="G408" s="2">
        <f t="shared" si="8"/>
        <v>853302.24803999998</v>
      </c>
      <c r="H408" s="2">
        <f t="shared" si="9"/>
        <v>0.87999999988824129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19811.030000000028</v>
      </c>
      <c r="D409" s="1">
        <f>'PR-RAS'!E414</f>
        <v>16300.979999999865</v>
      </c>
      <c r="E409" s="1">
        <v>0</v>
      </c>
      <c r="F409" s="1">
        <v>0</v>
      </c>
      <c r="G409" s="2">
        <f t="shared" si="8"/>
        <v>21384.4999199999</v>
      </c>
      <c r="H409" s="2">
        <f t="shared" si="9"/>
        <v>5.0000000162981451E-2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1708.31</v>
      </c>
      <c r="D411" s="1">
        <f>'PR-RAS'!E416</f>
        <v>21519.34</v>
      </c>
      <c r="E411" s="1">
        <v>0</v>
      </c>
      <c r="F411" s="1">
        <v>0</v>
      </c>
      <c r="G411" s="2">
        <f t="shared" si="8"/>
        <v>18346.265899999999</v>
      </c>
      <c r="H411" s="2">
        <f t="shared" si="9"/>
        <v>0.65000000000009095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29298.94</v>
      </c>
      <c r="D413" s="1">
        <f>'PR-RAS'!E418</f>
        <v>12515.9</v>
      </c>
      <c r="E413" s="1">
        <v>0</v>
      </c>
      <c r="F413" s="1">
        <v>0</v>
      </c>
      <c r="G413" s="2">
        <f t="shared" si="8"/>
        <v>22384.264879999999</v>
      </c>
      <c r="H413" s="2">
        <f t="shared" si="9"/>
        <v>0.16000000000167347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647611.55000000005</v>
      </c>
      <c r="D633" s="1">
        <f>'PR-RAS'!E639</f>
        <v>750683.58</v>
      </c>
      <c r="E633" s="1">
        <v>0</v>
      </c>
      <c r="F633" s="1">
        <v>0</v>
      </c>
      <c r="G633" s="2">
        <f t="shared" si="10"/>
        <v>1358154.5447199999</v>
      </c>
      <c r="H633" s="2">
        <f t="shared" si="11"/>
        <v>0.86999999999534339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627800.52</v>
      </c>
      <c r="D634" s="1">
        <f>'PR-RAS'!E640</f>
        <v>734382.60000000009</v>
      </c>
      <c r="E634" s="1">
        <v>0</v>
      </c>
      <c r="F634" s="1">
        <v>0</v>
      </c>
      <c r="G634" s="2">
        <f t="shared" si="10"/>
        <v>1327126.1007600001</v>
      </c>
      <c r="H634" s="2">
        <f t="shared" si="11"/>
        <v>0.87999999988824129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19811.030000000028</v>
      </c>
      <c r="D635" s="1">
        <f>'PR-RAS'!E641</f>
        <v>16300.979999999865</v>
      </c>
      <c r="E635" s="1">
        <v>0</v>
      </c>
      <c r="F635" s="1">
        <v>0</v>
      </c>
      <c r="G635" s="2">
        <f t="shared" si="10"/>
        <v>33229.835659999844</v>
      </c>
      <c r="H635" s="2">
        <f t="shared" si="11"/>
        <v>5.0000000162981451E-2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1708.31</v>
      </c>
      <c r="D637" s="1">
        <f>'PR-RAS'!E643</f>
        <v>21519.34</v>
      </c>
      <c r="E637" s="1">
        <v>0</v>
      </c>
      <c r="F637" s="1">
        <v>0</v>
      </c>
      <c r="G637" s="2">
        <f t="shared" si="10"/>
        <v>28459.085639999998</v>
      </c>
      <c r="H637" s="2">
        <f t="shared" si="11"/>
        <v>0.65000000000009095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21519.340000000029</v>
      </c>
      <c r="D639" s="1">
        <f>'PR-RAS'!E645</f>
        <v>37820.319999999861</v>
      </c>
      <c r="E639" s="1">
        <v>0</v>
      </c>
      <c r="F639" s="1">
        <v>0</v>
      </c>
      <c r="G639" s="2">
        <f t="shared" si="10"/>
        <v>61988.067239999844</v>
      </c>
      <c r="H639" s="2">
        <f t="shared" si="11"/>
        <v>0.65999999989071512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38746.519999999997</v>
      </c>
      <c r="D642" s="1">
        <f>'PR-RAS'!E649</f>
        <v>63112.72</v>
      </c>
      <c r="E642" s="1">
        <v>0</v>
      </c>
      <c r="F642" s="1">
        <v>0</v>
      </c>
      <c r="G642" s="2">
        <f t="shared" si="10"/>
        <v>105747.02636</v>
      </c>
      <c r="H642" s="2">
        <f t="shared" si="11"/>
        <v>0.76000000000203727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650023.88</v>
      </c>
      <c r="D643" s="1">
        <f>'PR-RAS'!E650</f>
        <v>789935.63</v>
      </c>
      <c r="E643" s="1">
        <v>0</v>
      </c>
      <c r="F643" s="1">
        <v>0</v>
      </c>
      <c r="G643" s="2">
        <f t="shared" si="10"/>
        <v>1431592.6798800002</v>
      </c>
      <c r="H643" s="2">
        <f t="shared" si="11"/>
        <v>0.48999999999068677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625657.68000000005</v>
      </c>
      <c r="D644" s="1">
        <f>'PR-RAS'!E651</f>
        <v>853048.35</v>
      </c>
      <c r="E644" s="1">
        <v>0</v>
      </c>
      <c r="F644" s="1">
        <v>0</v>
      </c>
      <c r="G644" s="2">
        <f t="shared" si="10"/>
        <v>1499318.0663399999</v>
      </c>
      <c r="H644" s="2">
        <f t="shared" si="11"/>
        <v>0.66999999992549419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63112.719999999972</v>
      </c>
      <c r="D645" s="1">
        <f>'PR-RAS'!E652</f>
        <v>0</v>
      </c>
      <c r="E645" s="1">
        <v>0</v>
      </c>
      <c r="F645" s="1">
        <v>0</v>
      </c>
      <c r="G645" s="2">
        <f t="shared" si="10"/>
        <v>40644.591679999983</v>
      </c>
      <c r="H645" s="2">
        <f t="shared" si="11"/>
        <v>0.28000000002793968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v>
      </c>
      <c r="D647" s="1">
        <f>'PR-RAS'!E654</f>
        <v>28</v>
      </c>
      <c r="E647" s="1">
        <v>0</v>
      </c>
      <c r="F647" s="1">
        <v>0</v>
      </c>
      <c r="G647" s="2">
        <f t="shared" si="10"/>
        <v>54.264000000000003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28</v>
      </c>
      <c r="E649" s="1">
        <v>0</v>
      </c>
      <c r="F649" s="1">
        <v>0</v>
      </c>
      <c r="G649" s="2">
        <f t="shared" si="10"/>
        <v>54.432000000000002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182139</v>
      </c>
      <c r="E668" s="1">
        <v>0</v>
      </c>
      <c r="F668" s="1">
        <v>0</v>
      </c>
      <c r="G668" s="2">
        <f t="shared" si="10"/>
        <v>242973.42600000001</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16584.240000000002</v>
      </c>
      <c r="D669" s="1">
        <f>'PR-RAS'!E676</f>
        <v>0</v>
      </c>
      <c r="E669" s="1">
        <v>0</v>
      </c>
      <c r="F669" s="1">
        <v>0</v>
      </c>
      <c r="G669" s="2">
        <f t="shared" si="10"/>
        <v>11078.272320000002</v>
      </c>
      <c r="H669" s="2">
        <f t="shared" si="11"/>
        <v>0.24000000000160071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82286.13</v>
      </c>
      <c r="D687" s="1">
        <f>'PR-RAS'!E694</f>
        <v>0</v>
      </c>
      <c r="E687" s="1">
        <v>0</v>
      </c>
      <c r="F687" s="1">
        <v>0</v>
      </c>
      <c r="G687" s="2">
        <f t="shared" si="10"/>
        <v>56448.285180000006</v>
      </c>
      <c r="H687" s="2">
        <f t="shared" si="11"/>
        <v>0.13000000000465661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110981.75999999999</v>
      </c>
      <c r="D703" s="1">
        <f>'PR-RAS'!E710</f>
        <v>135423.41</v>
      </c>
      <c r="E703" s="1">
        <v>0</v>
      </c>
      <c r="F703" s="1">
        <v>0</v>
      </c>
      <c r="G703" s="2">
        <f t="shared" si="10"/>
        <v>268043.66316</v>
      </c>
      <c r="H703" s="2">
        <f t="shared" si="11"/>
        <v>0.65000000000873115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919.36</v>
      </c>
      <c r="D710" s="1">
        <f>'PR-RAS'!E717</f>
        <v>1442.88</v>
      </c>
      <c r="E710" s="1">
        <v>0</v>
      </c>
      <c r="F710" s="1">
        <v>0</v>
      </c>
      <c r="G710" s="2">
        <f t="shared" si="10"/>
        <v>2697.8300800000002</v>
      </c>
      <c r="H710" s="2">
        <f t="shared" si="11"/>
        <v>0.4799999999999045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20445.54</v>
      </c>
      <c r="D711" s="1">
        <f>'PR-RAS'!E718</f>
        <v>14565.6</v>
      </c>
      <c r="E711" s="1">
        <v>0</v>
      </c>
      <c r="F711" s="1">
        <v>0</v>
      </c>
      <c r="G711" s="2">
        <f t="shared" si="10"/>
        <v>35199.485400000005</v>
      </c>
      <c r="H711" s="2">
        <f t="shared" si="11"/>
        <v>0.85999999999876309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2281.59</v>
      </c>
      <c r="D713" s="1">
        <f>'PR-RAS'!E720</f>
        <v>5615.61</v>
      </c>
      <c r="E713" s="1">
        <v>0</v>
      </c>
      <c r="F713" s="1">
        <v>0</v>
      </c>
      <c r="G713" s="2">
        <f t="shared" si="10"/>
        <v>9621.120719999999</v>
      </c>
      <c r="H713" s="2">
        <f t="shared" si="11"/>
        <v>0.8000000000001819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4801.76</v>
      </c>
      <c r="D715" s="1">
        <f>'PR-RAS'!E722</f>
        <v>5972.19</v>
      </c>
      <c r="E715" s="1">
        <v>0</v>
      </c>
      <c r="F715" s="1">
        <v>0</v>
      </c>
      <c r="G715" s="2">
        <f t="shared" si="10"/>
        <v>11956.74396</v>
      </c>
      <c r="H715" s="2">
        <f t="shared" si="11"/>
        <v>0.42999999999938154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11078.01</v>
      </c>
      <c r="D716" s="1">
        <f>'PR-RAS'!E723</f>
        <v>0</v>
      </c>
      <c r="E716" s="1">
        <v>0</v>
      </c>
      <c r="F716" s="1">
        <v>0</v>
      </c>
      <c r="G716" s="2">
        <f t="shared" si="10"/>
        <v>7920.7771499999999</v>
      </c>
      <c r="H716" s="2">
        <f t="shared" si="11"/>
        <v>1.0000000000218279E-2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4210.78</v>
      </c>
      <c r="D718" s="1">
        <f>'PR-RAS'!E725</f>
        <v>4105.96</v>
      </c>
      <c r="E718" s="1">
        <v>0</v>
      </c>
      <c r="F718" s="1">
        <v>0</v>
      </c>
      <c r="G718" s="2">
        <f t="shared" si="10"/>
        <v>8907.0758999999998</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1068.21</v>
      </c>
      <c r="D719" s="1">
        <f>'PR-RAS'!E726</f>
        <v>1277.71</v>
      </c>
      <c r="E719" s="1">
        <v>0</v>
      </c>
      <c r="F719" s="1">
        <v>0</v>
      </c>
      <c r="G719" s="2">
        <f t="shared" si="10"/>
        <v>2601.7663400000001</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165370.69000000003</v>
      </c>
      <c r="D984" s="6">
        <f>BILANCA!E6</f>
        <v>181491.86000000002</v>
      </c>
      <c r="E984" s="6">
        <v>0</v>
      </c>
      <c r="F984" s="6">
        <v>0</v>
      </c>
      <c r="G984" s="7">
        <f t="shared" ref="G984:G1241" si="22">B984/1000*C984+B984/500*D984</f>
        <v>528.35441000000014</v>
      </c>
      <c r="H984" s="7">
        <f t="shared" si="19"/>
        <v>0.44999999995343387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72959.030000000028</v>
      </c>
      <c r="D985" s="1">
        <f>BILANCA!E7</f>
        <v>77146.090000000026</v>
      </c>
      <c r="E985" s="1">
        <v>0</v>
      </c>
      <c r="F985" s="1">
        <v>0</v>
      </c>
      <c r="G985" s="2">
        <f t="shared" si="22"/>
        <v>454.50242000000014</v>
      </c>
      <c r="H985" s="2">
        <f t="shared" si="19"/>
        <v>0.12000000005355105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72959.030000000028</v>
      </c>
      <c r="D990" s="1">
        <f>BILANCA!E12</f>
        <v>77146.090000000026</v>
      </c>
      <c r="E990" s="1">
        <v>0</v>
      </c>
      <c r="F990" s="1">
        <v>0</v>
      </c>
      <c r="G990" s="2">
        <f t="shared" si="22"/>
        <v>1590.7584700000007</v>
      </c>
      <c r="H990" s="2">
        <f t="shared" si="19"/>
        <v>0.12000000005355105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66645.47000000003</v>
      </c>
      <c r="D991" s="1">
        <f>BILANCA!E13</f>
        <v>65418.780000000028</v>
      </c>
      <c r="E991" s="1">
        <v>0</v>
      </c>
      <c r="F991" s="1">
        <v>0</v>
      </c>
      <c r="G991" s="2">
        <f t="shared" si="22"/>
        <v>1579.8642400000008</v>
      </c>
      <c r="H991" s="2">
        <f t="shared" si="19"/>
        <v>0.69000000000232831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265526.28000000003</v>
      </c>
      <c r="D993" s="1">
        <f>BILANCA!E15</f>
        <v>265526.28000000003</v>
      </c>
      <c r="E993" s="1">
        <v>0</v>
      </c>
      <c r="F993" s="1">
        <v>0</v>
      </c>
      <c r="G993" s="2">
        <f t="shared" si="22"/>
        <v>7965.7884000000013</v>
      </c>
      <c r="H993" s="2">
        <f t="shared" si="19"/>
        <v>0.56000000005587935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198880.81</v>
      </c>
      <c r="D996" s="1">
        <f>BILANCA!E18</f>
        <v>200107.5</v>
      </c>
      <c r="E996" s="1">
        <v>0</v>
      </c>
      <c r="F996" s="1">
        <v>0</v>
      </c>
      <c r="G996" s="2">
        <f t="shared" si="22"/>
        <v>7788.2455300000001</v>
      </c>
      <c r="H996" s="2">
        <f t="shared" si="19"/>
        <v>0.69000000000232831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6313.5599999999977</v>
      </c>
      <c r="D997" s="1">
        <f>BILANCA!E19</f>
        <v>11727.309999999998</v>
      </c>
      <c r="E997" s="1">
        <v>0</v>
      </c>
      <c r="F997" s="1">
        <v>0</v>
      </c>
      <c r="G997" s="2">
        <f t="shared" si="22"/>
        <v>416.75451999999996</v>
      </c>
      <c r="H997" s="2">
        <f t="shared" si="19"/>
        <v>0.75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19527.75</v>
      </c>
      <c r="D998" s="1">
        <f>BILANCA!E20</f>
        <v>19549.919999999998</v>
      </c>
      <c r="E998" s="1">
        <v>0</v>
      </c>
      <c r="F998" s="1">
        <v>0</v>
      </c>
      <c r="G998" s="2">
        <f t="shared" si="22"/>
        <v>879.41384999999991</v>
      </c>
      <c r="H998" s="2">
        <f t="shared" si="19"/>
        <v>0.33000000000174623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62455.61</v>
      </c>
      <c r="D1004" s="1">
        <f>BILANCA!E26</f>
        <v>68928.490000000005</v>
      </c>
      <c r="E1004" s="1">
        <v>0</v>
      </c>
      <c r="F1004" s="1">
        <v>0</v>
      </c>
      <c r="G1004" s="2">
        <f t="shared" si="22"/>
        <v>4206.5643900000005</v>
      </c>
      <c r="H1004" s="2">
        <f t="shared" si="19"/>
        <v>0.88000000000465661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75669.8</v>
      </c>
      <c r="D1006" s="1">
        <f>BILANCA!E28</f>
        <v>76751.100000000006</v>
      </c>
      <c r="E1006" s="1">
        <v>0</v>
      </c>
      <c r="F1006" s="1">
        <v>0</v>
      </c>
      <c r="G1006" s="2">
        <f t="shared" si="22"/>
        <v>5270.9560000000001</v>
      </c>
      <c r="H1006" s="2">
        <f t="shared" si="19"/>
        <v>0.30000000000291038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24466.79</v>
      </c>
      <c r="D1032" s="1">
        <f>BILANCA!E54</f>
        <v>27922.7</v>
      </c>
      <c r="E1032" s="1">
        <v>0</v>
      </c>
      <c r="F1032" s="1">
        <v>0</v>
      </c>
      <c r="G1032" s="2">
        <f t="shared" si="22"/>
        <v>3935.2973100000004</v>
      </c>
      <c r="H1032" s="2">
        <f t="shared" si="19"/>
        <v>0.50999999999839929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24466.79</v>
      </c>
      <c r="D1033" s="1">
        <f>BILANCA!E55</f>
        <v>27922.7</v>
      </c>
      <c r="E1033" s="1">
        <v>0</v>
      </c>
      <c r="F1033" s="1">
        <v>0</v>
      </c>
      <c r="G1033" s="2">
        <f t="shared" si="22"/>
        <v>4015.6095000000005</v>
      </c>
      <c r="H1033" s="2">
        <f t="shared" si="19"/>
        <v>0.50999999999839929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92411.66</v>
      </c>
      <c r="D1046" s="1">
        <f>BILANCA!E68</f>
        <v>104345.76999999999</v>
      </c>
      <c r="E1046" s="1">
        <v>0</v>
      </c>
      <c r="F1046" s="1">
        <v>0</v>
      </c>
      <c r="G1046" s="2">
        <f t="shared" si="22"/>
        <v>18969.5016</v>
      </c>
      <c r="H1046" s="2">
        <f t="shared" si="19"/>
        <v>0.57000000000698492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63112.72</v>
      </c>
      <c r="D1047" s="1">
        <f>BILANCA!E69</f>
        <v>0</v>
      </c>
      <c r="E1047" s="1">
        <v>0</v>
      </c>
      <c r="F1047" s="1">
        <v>0</v>
      </c>
      <c r="G1047" s="2">
        <f t="shared" si="22"/>
        <v>4039.2140800000002</v>
      </c>
      <c r="H1047" s="2">
        <f t="shared" si="19"/>
        <v>0.27999999999883585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63112.72</v>
      </c>
      <c r="D1048" s="1">
        <f>BILANCA!E70</f>
        <v>0</v>
      </c>
      <c r="E1048" s="1">
        <v>0</v>
      </c>
      <c r="F1048" s="1">
        <v>0</v>
      </c>
      <c r="G1048" s="2">
        <f t="shared" si="22"/>
        <v>4102.3267999999998</v>
      </c>
      <c r="H1048" s="2">
        <f t="shared" si="19"/>
        <v>0.27999999999883585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63112.72</v>
      </c>
      <c r="D1050" s="1">
        <f>BILANCA!E72</f>
        <v>0</v>
      </c>
      <c r="E1050" s="1">
        <v>0</v>
      </c>
      <c r="F1050" s="1">
        <v>0</v>
      </c>
      <c r="G1050" s="2">
        <f t="shared" si="22"/>
        <v>4228.55224</v>
      </c>
      <c r="H1050" s="2">
        <f t="shared" si="19"/>
        <v>0.27999999999883585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29298.940000000002</v>
      </c>
      <c r="D1124" s="1">
        <f>BILANCA!E146</f>
        <v>104345.76999999999</v>
      </c>
      <c r="E1124" s="1">
        <v>0</v>
      </c>
      <c r="F1124" s="1">
        <v>0</v>
      </c>
      <c r="G1124" s="2">
        <f t="shared" si="22"/>
        <v>33556.657679999997</v>
      </c>
      <c r="H1124" s="2">
        <f t="shared" si="23"/>
        <v>0.29000000000814907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14582.95</v>
      </c>
      <c r="D1127" s="1">
        <f>BILANCA!E149</f>
        <v>0</v>
      </c>
      <c r="E1127" s="1">
        <v>0</v>
      </c>
      <c r="F1127" s="1">
        <v>0</v>
      </c>
      <c r="G1127" s="2">
        <f t="shared" si="22"/>
        <v>2099.9447999999998</v>
      </c>
      <c r="H1127" s="2">
        <f t="shared" si="23"/>
        <v>4.9999999999272404E-2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14582.95</v>
      </c>
      <c r="D1135" s="1">
        <f>BILANCA!E157</f>
        <v>0</v>
      </c>
      <c r="E1135" s="1">
        <v>0</v>
      </c>
      <c r="F1135" s="1">
        <v>0</v>
      </c>
      <c r="G1135" s="2">
        <f t="shared" si="22"/>
        <v>2216.6084000000001</v>
      </c>
      <c r="H1135" s="2">
        <f t="shared" si="23"/>
        <v>4.9999999999272404E-2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14715.99</v>
      </c>
      <c r="D1137" s="1">
        <f>BILANCA!E159</f>
        <v>12515.9</v>
      </c>
      <c r="E1137" s="1">
        <v>0</v>
      </c>
      <c r="F1137" s="1">
        <v>0</v>
      </c>
      <c r="G1137" s="2">
        <f t="shared" si="22"/>
        <v>6121.1596599999993</v>
      </c>
      <c r="H1137" s="2">
        <f t="shared" si="23"/>
        <v>0.11000000000058208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91829.87</v>
      </c>
      <c r="E1139" s="1">
        <v>0</v>
      </c>
      <c r="F1139" s="1">
        <v>0</v>
      </c>
      <c r="G1139" s="2">
        <f t="shared" si="22"/>
        <v>28650.919439999998</v>
      </c>
      <c r="H1139" s="2">
        <f t="shared" si="23"/>
        <v>0.13000000000465661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165370.69</v>
      </c>
      <c r="D1152" s="1">
        <f>BILANCA!E175</f>
        <v>181491.86000000002</v>
      </c>
      <c r="E1152" s="1">
        <v>0</v>
      </c>
      <c r="F1152" s="1">
        <v>0</v>
      </c>
      <c r="G1152" s="2">
        <f t="shared" si="22"/>
        <v>89291.895290000015</v>
      </c>
      <c r="H1152" s="2">
        <f t="shared" si="23"/>
        <v>0.4499999999825377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41593.369999999995</v>
      </c>
      <c r="D1153" s="1">
        <f>BILANCA!E176</f>
        <v>54009.540000000008</v>
      </c>
      <c r="E1153" s="1">
        <v>0</v>
      </c>
      <c r="F1153" s="1">
        <v>0</v>
      </c>
      <c r="G1153" s="2">
        <f t="shared" si="22"/>
        <v>25434.116500000004</v>
      </c>
      <c r="H1153" s="2">
        <f t="shared" si="23"/>
        <v>0.82999999998719431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41593.369999999995</v>
      </c>
      <c r="D1154" s="1">
        <f>BILANCA!E177</f>
        <v>54009.540000000008</v>
      </c>
      <c r="E1154" s="1">
        <v>0</v>
      </c>
      <c r="F1154" s="1">
        <v>0</v>
      </c>
      <c r="G1154" s="2">
        <f t="shared" si="22"/>
        <v>25583.728950000004</v>
      </c>
      <c r="H1154" s="2">
        <f t="shared" si="23"/>
        <v>0.82999999998719431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37470.28</v>
      </c>
      <c r="D1155" s="1">
        <f>BILANCA!E178</f>
        <v>50505.8</v>
      </c>
      <c r="E1155" s="1">
        <v>0</v>
      </c>
      <c r="F1155" s="1">
        <v>0</v>
      </c>
      <c r="G1155" s="2">
        <f t="shared" si="22"/>
        <v>23818.88336</v>
      </c>
      <c r="H1155" s="2">
        <f t="shared" si="23"/>
        <v>0.47999999999592546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4005.14</v>
      </c>
      <c r="D1156" s="1">
        <f>BILANCA!E179</f>
        <v>3502.08</v>
      </c>
      <c r="E1156" s="1">
        <v>0</v>
      </c>
      <c r="F1156" s="1">
        <v>0</v>
      </c>
      <c r="G1156" s="2">
        <f t="shared" si="22"/>
        <v>1904.6088999999997</v>
      </c>
      <c r="H1156" s="2">
        <f t="shared" si="23"/>
        <v>0.21999999999979991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117.95</v>
      </c>
      <c r="D1157" s="1">
        <f>BILANCA!E180</f>
        <v>1.66</v>
      </c>
      <c r="E1157" s="1">
        <v>0</v>
      </c>
      <c r="F1157" s="1">
        <v>0</v>
      </c>
      <c r="G1157" s="2">
        <f t="shared" si="22"/>
        <v>21.10098</v>
      </c>
      <c r="H1157" s="2">
        <f t="shared" si="23"/>
        <v>0.38999999999999724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117.95</v>
      </c>
      <c r="D1160" s="1">
        <f>BILANCA!E183</f>
        <v>1.66</v>
      </c>
      <c r="E1160" s="1">
        <v>0</v>
      </c>
      <c r="F1160" s="1">
        <v>0</v>
      </c>
      <c r="G1160" s="2">
        <f t="shared" si="22"/>
        <v>21.464790000000001</v>
      </c>
      <c r="H1160" s="2">
        <f t="shared" si="23"/>
        <v>0.38999999999999724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123777.32</v>
      </c>
      <c r="D1214" s="1">
        <f>BILANCA!E237</f>
        <v>127482.32</v>
      </c>
      <c r="E1214" s="1">
        <v>0</v>
      </c>
      <c r="F1214" s="1">
        <v>0</v>
      </c>
      <c r="G1214" s="2">
        <f t="shared" si="22"/>
        <v>87489.392760000017</v>
      </c>
      <c r="H1214" s="2">
        <f t="shared" si="23"/>
        <v>0.64000000001396984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72959.040000000008</v>
      </c>
      <c r="D1215" s="1">
        <f>BILANCA!E238</f>
        <v>77146.100000000006</v>
      </c>
      <c r="E1215" s="1">
        <v>0</v>
      </c>
      <c r="F1215" s="1">
        <v>0</v>
      </c>
      <c r="G1215" s="2">
        <f t="shared" si="22"/>
        <v>52722.287680000009</v>
      </c>
      <c r="H1215" s="2">
        <f t="shared" si="23"/>
        <v>0.14000000001396984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269064.32000000001</v>
      </c>
      <c r="D1216" s="1">
        <f>BILANCA!E239</f>
        <v>273251.38</v>
      </c>
      <c r="E1216" s="1">
        <v>0</v>
      </c>
      <c r="F1216" s="1">
        <v>0</v>
      </c>
      <c r="G1216" s="2">
        <f t="shared" si="22"/>
        <v>190027.12964</v>
      </c>
      <c r="H1216" s="2">
        <f t="shared" si="23"/>
        <v>0.70000000001164153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269064.32000000001</v>
      </c>
      <c r="D1217" s="1">
        <f>BILANCA!E240</f>
        <v>273251.38</v>
      </c>
      <c r="E1217" s="1">
        <v>0</v>
      </c>
      <c r="F1217" s="1">
        <v>0</v>
      </c>
      <c r="G1217" s="2">
        <f t="shared" si="22"/>
        <v>190842.69672000001</v>
      </c>
      <c r="H1217" s="2">
        <f t="shared" si="23"/>
        <v>0.70000000001164153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196105.28</v>
      </c>
      <c r="D1219" s="1">
        <f>BILANCA!E242</f>
        <v>196105.28</v>
      </c>
      <c r="E1219" s="1">
        <v>0</v>
      </c>
      <c r="F1219" s="1">
        <v>0</v>
      </c>
      <c r="G1219" s="2">
        <f t="shared" si="22"/>
        <v>138842.53823999999</v>
      </c>
      <c r="H1219" s="2">
        <f t="shared" si="23"/>
        <v>0.55999999999767169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196105.28</v>
      </c>
      <c r="D1220" s="1">
        <f>BILANCA!E243</f>
        <v>196105.28</v>
      </c>
      <c r="E1220" s="1">
        <v>0</v>
      </c>
      <c r="F1220" s="1">
        <v>0</v>
      </c>
      <c r="G1220" s="2">
        <f t="shared" si="22"/>
        <v>139430.85407999999</v>
      </c>
      <c r="H1220" s="2">
        <f t="shared" si="23"/>
        <v>0.55999999999767169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21519.34</v>
      </c>
      <c r="D1222" s="1">
        <f>BILANCA!E245</f>
        <v>37820.32</v>
      </c>
      <c r="E1222" s="1">
        <v>0</v>
      </c>
      <c r="F1222" s="1">
        <v>0</v>
      </c>
      <c r="G1222" s="2">
        <f t="shared" si="22"/>
        <v>23221.235219999999</v>
      </c>
      <c r="H1222" s="2">
        <f t="shared" si="23"/>
        <v>0.65999999999985448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21519.34</v>
      </c>
      <c r="D1223" s="1">
        <f>BILANCA!E246</f>
        <v>37820.32</v>
      </c>
      <c r="E1223" s="1">
        <v>0</v>
      </c>
      <c r="F1223" s="1">
        <v>0</v>
      </c>
      <c r="G1223" s="2">
        <f t="shared" si="22"/>
        <v>23318.395199999999</v>
      </c>
      <c r="H1223" s="2">
        <f t="shared" si="23"/>
        <v>0.65999999999985448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21519.34</v>
      </c>
      <c r="D1224" s="1">
        <f>BILANCA!E247</f>
        <v>37820.32</v>
      </c>
      <c r="E1224" s="1">
        <v>0</v>
      </c>
      <c r="F1224" s="1">
        <v>0</v>
      </c>
      <c r="G1224" s="2">
        <f t="shared" si="22"/>
        <v>23415.555179999996</v>
      </c>
      <c r="H1224" s="2">
        <f t="shared" si="23"/>
        <v>0.65999999999985448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29298.94</v>
      </c>
      <c r="D1232" s="1">
        <f>BILANCA!E255</f>
        <v>12515.9</v>
      </c>
      <c r="E1232" s="1">
        <v>0</v>
      </c>
      <c r="F1232" s="1">
        <v>0</v>
      </c>
      <c r="G1232" s="2">
        <f t="shared" si="22"/>
        <v>13528.35426</v>
      </c>
      <c r="H1232" s="2">
        <f t="shared" si="23"/>
        <v>0.16000000000167347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17432.5</v>
      </c>
      <c r="D1240" s="1">
        <f>BILANCA!E264</f>
        <v>2264.13</v>
      </c>
      <c r="E1240" s="1">
        <v>0</v>
      </c>
      <c r="F1240" s="1">
        <v>0</v>
      </c>
      <c r="G1240" s="2">
        <f t="shared" si="22"/>
        <v>5643.9153200000001</v>
      </c>
      <c r="H1240" s="2">
        <f t="shared" si="23"/>
        <v>0.63000000000010914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11866.44</v>
      </c>
      <c r="D1241" s="1">
        <f>BILANCA!E265</f>
        <v>102081.64</v>
      </c>
      <c r="E1241" s="1">
        <v>0</v>
      </c>
      <c r="F1241" s="1">
        <v>0</v>
      </c>
      <c r="G1241" s="2">
        <f t="shared" si="22"/>
        <v>55735.667759999997</v>
      </c>
      <c r="H1241" s="2">
        <f t="shared" si="23"/>
        <v>0.80000000000109139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91829.87</v>
      </c>
      <c r="E1262" s="1">
        <v>0</v>
      </c>
      <c r="F1262" s="1">
        <v>0</v>
      </c>
      <c r="G1262" s="2">
        <f t="shared" si="24"/>
        <v>51241.067460000006</v>
      </c>
      <c r="H1262" s="2">
        <f t="shared" si="23"/>
        <v>0.13000000000465661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41593.370000000003</v>
      </c>
      <c r="D1264" s="1">
        <f>BILANCA!E288</f>
        <v>54009.54</v>
      </c>
      <c r="E1264" s="1">
        <v>0</v>
      </c>
      <c r="F1264" s="1">
        <v>0</v>
      </c>
      <c r="G1264" s="2">
        <f t="shared" si="24"/>
        <v>42041.098450000005</v>
      </c>
      <c r="H1264" s="2">
        <f t="shared" si="23"/>
        <v>0.83000000000174623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627800.52</v>
      </c>
      <c r="D1408" s="1">
        <f>'RAS-funkcijski'!E114</f>
        <v>734382.6</v>
      </c>
      <c r="E1408" s="1">
        <v>0</v>
      </c>
      <c r="F1408" s="1">
        <v>0</v>
      </c>
      <c r="G1408" s="2">
        <f t="shared" si="24"/>
        <v>230622.2292</v>
      </c>
      <c r="H1408" s="2">
        <f t="shared" si="27"/>
        <v>0.88000000000465661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627800.52</v>
      </c>
      <c r="D1409" s="1">
        <f>'RAS-funkcijski'!E115</f>
        <v>734382.6</v>
      </c>
      <c r="E1409" s="1">
        <v>0</v>
      </c>
      <c r="F1409" s="1">
        <v>0</v>
      </c>
      <c r="G1409" s="2">
        <f t="shared" si="24"/>
        <v>232718.79491999999</v>
      </c>
      <c r="H1409" s="2">
        <f t="shared" si="27"/>
        <v>0.88000000000465661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627800.52</v>
      </c>
      <c r="D1410" s="1">
        <f>'RAS-funkcijski'!E116</f>
        <v>734382.6</v>
      </c>
      <c r="E1410" s="1">
        <v>0</v>
      </c>
      <c r="F1410" s="1">
        <v>0</v>
      </c>
      <c r="G1410" s="2">
        <f t="shared" si="24"/>
        <v>234815.36064000003</v>
      </c>
      <c r="H1410" s="2">
        <f t="shared" si="27"/>
        <v>0.88000000000465661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627800.52</v>
      </c>
      <c r="D1435" s="13">
        <f>'RAS-funkcijski'!E141</f>
        <v>734382.6</v>
      </c>
      <c r="E1435" s="13">
        <v>0</v>
      </c>
      <c r="F1435" s="13">
        <v>0</v>
      </c>
      <c r="G1435" s="14">
        <f t="shared" si="24"/>
        <v>287229.50364000001</v>
      </c>
      <c r="H1435" s="14">
        <f t="shared" si="27"/>
        <v>0.88000000000465661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41593.370000000003</v>
      </c>
      <c r="D1480" s="6"/>
      <c r="E1480" s="6">
        <v>0</v>
      </c>
      <c r="F1480" s="6">
        <v>0</v>
      </c>
      <c r="G1480" s="7">
        <f t="shared" ref="G1480:G1580" si="34">B1480/1000*C1480</f>
        <v>41.59337</v>
      </c>
      <c r="H1480" s="7">
        <f t="shared" ref="H1480:H1580" si="35">ABS(C1480-ROUND(C1480,0))</f>
        <v>0.37000000000261934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724222.36</v>
      </c>
      <c r="D1481" s="1">
        <v>0</v>
      </c>
      <c r="E1481" s="1">
        <v>0</v>
      </c>
      <c r="F1481" s="1">
        <v>0</v>
      </c>
      <c r="G1481" s="2">
        <f t="shared" si="34"/>
        <v>1448.44472</v>
      </c>
      <c r="H1481" s="2">
        <f t="shared" si="35"/>
        <v>0.35999999998603016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724222.36</v>
      </c>
      <c r="D1483" s="1">
        <v>0</v>
      </c>
      <c r="E1483" s="1">
        <v>0</v>
      </c>
      <c r="F1483" s="1">
        <v>0</v>
      </c>
      <c r="G1483" s="2">
        <f t="shared" si="34"/>
        <v>2896.8894399999999</v>
      </c>
      <c r="H1483" s="2">
        <f t="shared" si="35"/>
        <v>0.35999999998603016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580489.12</v>
      </c>
      <c r="D1484" s="1">
        <v>0</v>
      </c>
      <c r="E1484" s="1">
        <v>0</v>
      </c>
      <c r="F1484" s="1">
        <v>0</v>
      </c>
      <c r="G1484" s="2">
        <f t="shared" si="34"/>
        <v>2902.4456</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142554.42000000001</v>
      </c>
      <c r="D1485" s="1">
        <v>0</v>
      </c>
      <c r="E1485" s="1">
        <v>0</v>
      </c>
      <c r="F1485" s="1">
        <v>0</v>
      </c>
      <c r="G1485" s="2">
        <f t="shared" si="34"/>
        <v>855.32652000000007</v>
      </c>
      <c r="H1485" s="2">
        <f t="shared" si="35"/>
        <v>0.42000000001280569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1178.82</v>
      </c>
      <c r="D1486" s="1">
        <v>0</v>
      </c>
      <c r="E1486" s="1">
        <v>0</v>
      </c>
      <c r="F1486" s="1">
        <v>0</v>
      </c>
      <c r="G1486" s="2">
        <f t="shared" si="34"/>
        <v>8.2517399999999999</v>
      </c>
      <c r="H1486" s="2">
        <f t="shared" si="35"/>
        <v>0.18000000000006366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711806.19</v>
      </c>
      <c r="D1499" s="1">
        <v>0</v>
      </c>
      <c r="E1499" s="1">
        <v>0</v>
      </c>
      <c r="F1499" s="1">
        <v>0</v>
      </c>
      <c r="G1499" s="2">
        <f t="shared" si="34"/>
        <v>14236.123799999999</v>
      </c>
      <c r="H1499" s="2">
        <f t="shared" si="35"/>
        <v>0.18999999994412065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711806.19</v>
      </c>
      <c r="D1501" s="1">
        <v>0</v>
      </c>
      <c r="E1501" s="1">
        <v>0</v>
      </c>
      <c r="F1501" s="1">
        <v>0</v>
      </c>
      <c r="G1501" s="2">
        <f t="shared" si="34"/>
        <v>15659.736179999998</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567453.6</v>
      </c>
      <c r="D1502" s="1">
        <v>0</v>
      </c>
      <c r="E1502" s="1">
        <v>0</v>
      </c>
      <c r="F1502" s="1">
        <v>0</v>
      </c>
      <c r="G1502" s="2">
        <f t="shared" si="34"/>
        <v>13051.432799999999</v>
      </c>
      <c r="H1502" s="2">
        <f t="shared" si="35"/>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143057.48000000001</v>
      </c>
      <c r="D1503" s="1">
        <v>0</v>
      </c>
      <c r="E1503" s="1">
        <v>0</v>
      </c>
      <c r="F1503" s="1">
        <v>0</v>
      </c>
      <c r="G1503" s="2">
        <f t="shared" si="34"/>
        <v>3433.3795200000004</v>
      </c>
      <c r="H1503" s="2">
        <f t="shared" si="35"/>
        <v>0.48000000001047738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1295.1099999999999</v>
      </c>
      <c r="D1504" s="1">
        <v>0</v>
      </c>
      <c r="E1504" s="1">
        <v>0</v>
      </c>
      <c r="F1504" s="1">
        <v>0</v>
      </c>
      <c r="G1504" s="2">
        <f t="shared" si="34"/>
        <v>32.377749999999999</v>
      </c>
      <c r="H1504" s="2">
        <f t="shared" si="35"/>
        <v>0.10999999999989996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54009.540000000037</v>
      </c>
      <c r="D1517" s="1">
        <v>0</v>
      </c>
      <c r="E1517" s="1">
        <v>0</v>
      </c>
      <c r="F1517" s="1">
        <v>0</v>
      </c>
      <c r="G1517" s="2">
        <f t="shared" si="34"/>
        <v>2052.3625200000015</v>
      </c>
      <c r="H1517" s="2">
        <f t="shared" si="35"/>
        <v>0.4599999999627471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54009.54</v>
      </c>
      <c r="D1576" s="1">
        <v>0</v>
      </c>
      <c r="E1576" s="1">
        <v>0</v>
      </c>
      <c r="F1576" s="1">
        <v>0</v>
      </c>
      <c r="G1576" s="2">
        <f t="shared" si="34"/>
        <v>5238.9253800000006</v>
      </c>
      <c r="H1576" s="2">
        <f t="shared" si="35"/>
        <v>0.45999999999912689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54009.54</v>
      </c>
      <c r="D1578" s="1">
        <v>0</v>
      </c>
      <c r="E1578" s="1">
        <v>0</v>
      </c>
      <c r="F1578" s="1">
        <v>0</v>
      </c>
      <c r="G1578" s="2">
        <f t="shared" si="34"/>
        <v>5346.9444600000006</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34830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647611.55000000005</v>
      </c>
      <c r="I16" s="170">
        <f>'PR-RAS'!E6</f>
        <v>750683.58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624419.05000000005</v>
      </c>
      <c r="I17" s="170">
        <f>'PR-RAS'!E151</f>
        <v>722486.83000000007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21519.340000000029</v>
      </c>
      <c r="I18" s="170">
        <f>'PR-RAS'!E645</f>
        <v>37820.319999999861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72959.030000000028</v>
      </c>
      <c r="I20" s="173">
        <f>BILANCA!E7</f>
        <v>77146.090000000026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92411.66</v>
      </c>
      <c r="I21" s="175">
        <f>BILANCA!E68</f>
        <v>104345.76999999999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41593.369999999995</v>
      </c>
      <c r="I22" s="175">
        <f>BILANCA!E176</f>
        <v>54009.540000000008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123777.32</v>
      </c>
      <c r="I23" s="177">
        <f>BILANCA!E237</f>
        <v>127482.32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627800.52</v>
      </c>
      <c r="I27" s="175">
        <f>'RAS-funkcijski'!E114</f>
        <v>734382.6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627800.52</v>
      </c>
      <c r="I28" s="179">
        <f>'RAS-funkcijski'!E141</f>
        <v>734382.6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41593.370000000003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54009.540000000037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54009.54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4" zoomScaleNormal="100"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647611.55000000005</v>
      </c>
      <c r="E6" s="51">
        <f>E7+E44+E50+E82+E106+E124+E133+E139</f>
        <v>750683.58</v>
      </c>
      <c r="F6" s="52">
        <f t="shared" ref="F6:F131" si="0">IF(D6&lt;&gt;0,IF(E6/D6&gt;=100,"&gt;&gt;100",E6/D6*100),"-")</f>
        <v>115.9157183036652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98870.37000000001</v>
      </c>
      <c r="E50" s="51">
        <f>E51+E54+E59+E62+E65+E68+E71+E74+E77</f>
        <v>182139</v>
      </c>
      <c r="F50" s="52">
        <f t="shared" si="0"/>
        <v>184.22000443611165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16584.240000000002</v>
      </c>
      <c r="E68" s="51">
        <f t="shared" si="15"/>
        <v>182139</v>
      </c>
      <c r="F68" s="52">
        <f t="shared" si="0"/>
        <v>1098.265582263643</v>
      </c>
    </row>
    <row r="69" spans="1:6" ht="12.75" customHeight="1" x14ac:dyDescent="0.2">
      <c r="A69" s="53" t="s">
        <v>184</v>
      </c>
      <c r="B69" s="85" t="s">
        <v>185</v>
      </c>
      <c r="C69" s="50" t="s">
        <v>184</v>
      </c>
      <c r="D69" s="242">
        <v>16584.240000000002</v>
      </c>
      <c r="E69" s="242">
        <v>182139</v>
      </c>
      <c r="F69" s="52">
        <f t="shared" si="0"/>
        <v>1098.265582263643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82286.13</v>
      </c>
      <c r="E74" s="51">
        <f t="shared" si="17"/>
        <v>0</v>
      </c>
      <c r="F74" s="52">
        <f t="shared" si="0"/>
        <v>0</v>
      </c>
    </row>
    <row r="75" spans="1:6" ht="12.75" customHeight="1" x14ac:dyDescent="0.2">
      <c r="A75" s="53" t="s">
        <v>196</v>
      </c>
      <c r="B75" s="85" t="s">
        <v>197</v>
      </c>
      <c r="C75" s="50" t="s">
        <v>196</v>
      </c>
      <c r="D75" s="242">
        <v>82286.13</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4.5199999999999996</v>
      </c>
      <c r="E82" s="51">
        <f t="shared" si="19"/>
        <v>9.1199999999999992</v>
      </c>
      <c r="F82" s="52">
        <f t="shared" si="0"/>
        <v>201.76991150442478</v>
      </c>
    </row>
    <row r="83" spans="1:6" ht="12.75" customHeight="1" x14ac:dyDescent="0.2">
      <c r="A83" s="53">
        <v>641</v>
      </c>
      <c r="B83" s="85" t="s">
        <v>212</v>
      </c>
      <c r="C83" s="50" t="s">
        <v>213</v>
      </c>
      <c r="D83" s="51">
        <f t="shared" ref="D83:E83" si="20">SUM(D84:D90)</f>
        <v>4.5199999999999996</v>
      </c>
      <c r="E83" s="51">
        <f t="shared" si="20"/>
        <v>9.1199999999999992</v>
      </c>
      <c r="F83" s="52">
        <f t="shared" si="0"/>
        <v>201.76991150442478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4.5199999999999996</v>
      </c>
      <c r="E85" s="242">
        <v>9.1199999999999992</v>
      </c>
      <c r="F85" s="52">
        <f t="shared" si="0"/>
        <v>201.76991150442478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114770.47</v>
      </c>
      <c r="E106" s="51">
        <f t="shared" si="23"/>
        <v>137097.96</v>
      </c>
      <c r="F106" s="52">
        <f t="shared" si="0"/>
        <v>119.45403726237245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114770.47</v>
      </c>
      <c r="E112" s="51">
        <f t="shared" si="25"/>
        <v>137097.96</v>
      </c>
      <c r="F112" s="52">
        <f t="shared" si="0"/>
        <v>119.45403726237245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114770.47</v>
      </c>
      <c r="E117" s="242">
        <v>137097.96</v>
      </c>
      <c r="F117" s="52">
        <f t="shared" si="0"/>
        <v>119.45403726237245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132.72</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132.72</v>
      </c>
      <c r="E128" s="51">
        <f t="shared" si="29"/>
        <v>0</v>
      </c>
      <c r="F128" s="52">
        <f t="shared" si="0"/>
        <v>0</v>
      </c>
    </row>
    <row r="129" spans="1:6" ht="12.75" customHeight="1" x14ac:dyDescent="0.2">
      <c r="A129" s="53">
        <v>6631</v>
      </c>
      <c r="B129" s="86" t="s">
        <v>304</v>
      </c>
      <c r="C129" s="50" t="s">
        <v>305</v>
      </c>
      <c r="D129" s="242">
        <v>132.72</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433833.47</v>
      </c>
      <c r="E133" s="51">
        <f t="shared" si="30"/>
        <v>431437.5</v>
      </c>
      <c r="F133" s="52">
        <f t="shared" ref="F133:F223" si="31">IF(D133&lt;&gt;0,IF(E133/D133&gt;=100,"&gt;&gt;100",E133/D133*100),"-")</f>
        <v>99.447721265028264</v>
      </c>
    </row>
    <row r="134" spans="1:6" ht="24" x14ac:dyDescent="0.2">
      <c r="A134" s="53">
        <v>671</v>
      </c>
      <c r="B134" s="232" t="s">
        <v>314</v>
      </c>
      <c r="C134" s="50" t="s">
        <v>315</v>
      </c>
      <c r="D134" s="51">
        <f t="shared" ref="D134:E134" si="32">SUM(D135:D137)</f>
        <v>433833.47</v>
      </c>
      <c r="E134" s="51">
        <f t="shared" si="32"/>
        <v>431437.5</v>
      </c>
      <c r="F134" s="52">
        <f t="shared" si="31"/>
        <v>99.447721265028264</v>
      </c>
    </row>
    <row r="135" spans="1:6" ht="12.75" customHeight="1" x14ac:dyDescent="0.2">
      <c r="A135" s="53">
        <v>6711</v>
      </c>
      <c r="B135" s="85" t="s">
        <v>316</v>
      </c>
      <c r="C135" s="50" t="s">
        <v>317</v>
      </c>
      <c r="D135" s="242">
        <v>433833.47</v>
      </c>
      <c r="E135" s="242">
        <v>431437.5</v>
      </c>
      <c r="F135" s="52">
        <f t="shared" si="31"/>
        <v>99.447721265028264</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624419.05000000005</v>
      </c>
      <c r="E151" s="51">
        <f t="shared" si="35"/>
        <v>722486.83000000007</v>
      </c>
      <c r="F151" s="52">
        <f t="shared" si="31"/>
        <v>115.70544332367822</v>
      </c>
    </row>
    <row r="152" spans="1:6" ht="12.75" customHeight="1" x14ac:dyDescent="0.2">
      <c r="A152" s="53">
        <v>31</v>
      </c>
      <c r="B152" s="85" t="s">
        <v>349</v>
      </c>
      <c r="C152" s="50" t="s">
        <v>350</v>
      </c>
      <c r="D152" s="51">
        <f t="shared" ref="D152:E152" si="36">D153+D158+D159</f>
        <v>466548.43</v>
      </c>
      <c r="E152" s="51">
        <f t="shared" si="36"/>
        <v>579005.83000000007</v>
      </c>
      <c r="F152" s="52">
        <f t="shared" si="31"/>
        <v>124.10412140921791</v>
      </c>
    </row>
    <row r="153" spans="1:6" ht="12.75" customHeight="1" x14ac:dyDescent="0.2">
      <c r="A153" s="53">
        <v>311</v>
      </c>
      <c r="B153" s="85" t="s">
        <v>351</v>
      </c>
      <c r="C153" s="50" t="s">
        <v>352</v>
      </c>
      <c r="D153" s="51">
        <f t="shared" ref="D153:E153" si="37">SUM(D154:D157)</f>
        <v>359272.94</v>
      </c>
      <c r="E153" s="51">
        <f t="shared" si="37"/>
        <v>457491.33</v>
      </c>
      <c r="F153" s="52">
        <f t="shared" si="31"/>
        <v>127.33809843847411</v>
      </c>
    </row>
    <row r="154" spans="1:6" ht="12.75" customHeight="1" x14ac:dyDescent="0.2">
      <c r="A154" s="53">
        <v>3111</v>
      </c>
      <c r="B154" s="85" t="s">
        <v>353</v>
      </c>
      <c r="C154" s="50" t="s">
        <v>354</v>
      </c>
      <c r="D154" s="242">
        <v>359272.94</v>
      </c>
      <c r="E154" s="242">
        <v>457491.33</v>
      </c>
      <c r="F154" s="52">
        <f t="shared" si="31"/>
        <v>127.33809843847411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45233.42</v>
      </c>
      <c r="E158" s="242">
        <v>45734.64</v>
      </c>
      <c r="F158" s="52">
        <f t="shared" si="31"/>
        <v>101.1080745165853</v>
      </c>
    </row>
    <row r="159" spans="1:6" ht="12.75" customHeight="1" x14ac:dyDescent="0.2">
      <c r="A159" s="53">
        <v>313</v>
      </c>
      <c r="B159" s="85" t="s">
        <v>363</v>
      </c>
      <c r="C159" s="50" t="s">
        <v>364</v>
      </c>
      <c r="D159" s="51">
        <f t="shared" ref="D159:E159" si="38">SUM(D160:D162)</f>
        <v>62042.07</v>
      </c>
      <c r="E159" s="51">
        <f t="shared" si="38"/>
        <v>75779.86</v>
      </c>
      <c r="F159" s="52">
        <f t="shared" si="31"/>
        <v>122.14270091246149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60158.75</v>
      </c>
      <c r="E161" s="242">
        <v>75779.86</v>
      </c>
      <c r="F161" s="52">
        <f t="shared" si="31"/>
        <v>125.96648035406321</v>
      </c>
    </row>
    <row r="162" spans="1:6" ht="12.75" customHeight="1" x14ac:dyDescent="0.2">
      <c r="A162" s="53">
        <v>3133</v>
      </c>
      <c r="B162" s="85" t="s">
        <v>368</v>
      </c>
      <c r="C162" s="50" t="s">
        <v>369</v>
      </c>
      <c r="D162" s="242">
        <v>1883.32</v>
      </c>
      <c r="E162" s="242">
        <v>0</v>
      </c>
      <c r="F162" s="52">
        <f t="shared" si="31"/>
        <v>0</v>
      </c>
    </row>
    <row r="163" spans="1:6" ht="12.75" customHeight="1" x14ac:dyDescent="0.2">
      <c r="A163" s="53">
        <v>32</v>
      </c>
      <c r="B163" s="85" t="s">
        <v>370</v>
      </c>
      <c r="C163" s="50" t="s">
        <v>371</v>
      </c>
      <c r="D163" s="51">
        <f t="shared" ref="D163:E163" si="39">D164+D169+D177+D187+D188</f>
        <v>156204.98000000001</v>
      </c>
      <c r="E163" s="51">
        <f t="shared" si="39"/>
        <v>142282.12000000002</v>
      </c>
      <c r="F163" s="52">
        <f t="shared" si="31"/>
        <v>91.086801457930477</v>
      </c>
    </row>
    <row r="164" spans="1:6" ht="12.75" customHeight="1" x14ac:dyDescent="0.2">
      <c r="A164" s="53">
        <v>321</v>
      </c>
      <c r="B164" s="85" t="s">
        <v>372</v>
      </c>
      <c r="C164" s="50" t="s">
        <v>373</v>
      </c>
      <c r="D164" s="51">
        <f t="shared" ref="D164:E164" si="40">SUM(D165:D168)</f>
        <v>24194.340000000004</v>
      </c>
      <c r="E164" s="51">
        <f t="shared" si="40"/>
        <v>17029.400000000001</v>
      </c>
      <c r="F164" s="52">
        <f t="shared" si="31"/>
        <v>70.385883640553942</v>
      </c>
    </row>
    <row r="165" spans="1:6" ht="12.75" customHeight="1" x14ac:dyDescent="0.2">
      <c r="A165" s="53">
        <v>3211</v>
      </c>
      <c r="B165" s="85" t="s">
        <v>374</v>
      </c>
      <c r="C165" s="50" t="s">
        <v>375</v>
      </c>
      <c r="D165" s="242">
        <v>690.04</v>
      </c>
      <c r="E165" s="242">
        <v>645</v>
      </c>
      <c r="F165" s="52">
        <f t="shared" si="31"/>
        <v>93.472842154078023</v>
      </c>
    </row>
    <row r="166" spans="1:6" ht="12.75" customHeight="1" x14ac:dyDescent="0.2">
      <c r="A166" s="53">
        <v>3212</v>
      </c>
      <c r="B166" s="85" t="s">
        <v>376</v>
      </c>
      <c r="C166" s="50" t="s">
        <v>377</v>
      </c>
      <c r="D166" s="242">
        <v>20445.54</v>
      </c>
      <c r="E166" s="242">
        <v>14565.6</v>
      </c>
      <c r="F166" s="52">
        <f t="shared" si="31"/>
        <v>71.240965022200442</v>
      </c>
    </row>
    <row r="167" spans="1:6" ht="12.75" customHeight="1" x14ac:dyDescent="0.2">
      <c r="A167" s="53">
        <v>3213</v>
      </c>
      <c r="B167" s="85" t="s">
        <v>378</v>
      </c>
      <c r="C167" s="50" t="s">
        <v>379</v>
      </c>
      <c r="D167" s="242">
        <v>1740.2</v>
      </c>
      <c r="E167" s="242">
        <v>783.3</v>
      </c>
      <c r="F167" s="52">
        <f t="shared" si="31"/>
        <v>45.012067578439257</v>
      </c>
    </row>
    <row r="168" spans="1:6" ht="12.75" customHeight="1" x14ac:dyDescent="0.2">
      <c r="A168" s="53">
        <v>3214</v>
      </c>
      <c r="B168" s="85" t="s">
        <v>380</v>
      </c>
      <c r="C168" s="50" t="s">
        <v>381</v>
      </c>
      <c r="D168" s="242">
        <v>1318.56</v>
      </c>
      <c r="E168" s="242">
        <v>1035.5</v>
      </c>
      <c r="F168" s="52">
        <f t="shared" si="31"/>
        <v>78.532641669700283</v>
      </c>
    </row>
    <row r="169" spans="1:6" ht="12.75" customHeight="1" x14ac:dyDescent="0.2">
      <c r="A169" s="53">
        <v>322</v>
      </c>
      <c r="B169" s="85" t="s">
        <v>382</v>
      </c>
      <c r="C169" s="50" t="s">
        <v>383</v>
      </c>
      <c r="D169" s="51">
        <f t="shared" ref="D169:E169" si="41">SUM(D170:D176)</f>
        <v>86359.319999999992</v>
      </c>
      <c r="E169" s="51">
        <f t="shared" si="41"/>
        <v>87845.800000000017</v>
      </c>
      <c r="F169" s="52">
        <f t="shared" si="31"/>
        <v>101.72127339585356</v>
      </c>
    </row>
    <row r="170" spans="1:6" ht="12.75" customHeight="1" x14ac:dyDescent="0.2">
      <c r="A170" s="53">
        <v>3221</v>
      </c>
      <c r="B170" s="85" t="s">
        <v>384</v>
      </c>
      <c r="C170" s="50" t="s">
        <v>385</v>
      </c>
      <c r="D170" s="242">
        <v>18715.39</v>
      </c>
      <c r="E170" s="242">
        <v>16751.849999999999</v>
      </c>
      <c r="F170" s="52">
        <f t="shared" si="31"/>
        <v>89.508420609989955</v>
      </c>
    </row>
    <row r="171" spans="1:6" ht="12.75" customHeight="1" x14ac:dyDescent="0.2">
      <c r="A171" s="53">
        <v>3222</v>
      </c>
      <c r="B171" s="85" t="s">
        <v>386</v>
      </c>
      <c r="C171" s="50" t="s">
        <v>387</v>
      </c>
      <c r="D171" s="242">
        <v>49096.12</v>
      </c>
      <c r="E171" s="242">
        <v>52703.03</v>
      </c>
      <c r="F171" s="52">
        <f t="shared" si="31"/>
        <v>107.34662942815032</v>
      </c>
    </row>
    <row r="172" spans="1:6" ht="12.75" customHeight="1" x14ac:dyDescent="0.2">
      <c r="A172" s="53">
        <v>3223</v>
      </c>
      <c r="B172" s="85" t="s">
        <v>388</v>
      </c>
      <c r="C172" s="50" t="s">
        <v>389</v>
      </c>
      <c r="D172" s="242">
        <v>12987.46</v>
      </c>
      <c r="E172" s="242">
        <v>12115.63</v>
      </c>
      <c r="F172" s="52">
        <f t="shared" si="31"/>
        <v>93.287140056639245</v>
      </c>
    </row>
    <row r="173" spans="1:6" ht="12.75" customHeight="1" x14ac:dyDescent="0.2">
      <c r="A173" s="53">
        <v>3224</v>
      </c>
      <c r="B173" s="85" t="s">
        <v>390</v>
      </c>
      <c r="C173" s="50" t="s">
        <v>391</v>
      </c>
      <c r="D173" s="242">
        <v>1721.53</v>
      </c>
      <c r="E173" s="242">
        <v>1670.74</v>
      </c>
      <c r="F173" s="52">
        <f t="shared" si="31"/>
        <v>97.049717402543095</v>
      </c>
    </row>
    <row r="174" spans="1:6" ht="12.75" customHeight="1" x14ac:dyDescent="0.2">
      <c r="A174" s="53">
        <v>3225</v>
      </c>
      <c r="B174" s="85" t="s">
        <v>392</v>
      </c>
      <c r="C174" s="50" t="s">
        <v>393</v>
      </c>
      <c r="D174" s="242">
        <v>2526.0300000000002</v>
      </c>
      <c r="E174" s="242">
        <v>3660.02</v>
      </c>
      <c r="F174" s="52">
        <f t="shared" si="31"/>
        <v>144.89218259482269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1312.79</v>
      </c>
      <c r="E176" s="242">
        <v>944.53</v>
      </c>
      <c r="F176" s="52">
        <f t="shared" si="31"/>
        <v>71.94829332947387</v>
      </c>
    </row>
    <row r="177" spans="1:6" ht="12.75" customHeight="1" x14ac:dyDescent="0.2">
      <c r="A177" s="53">
        <v>323</v>
      </c>
      <c r="B177" s="85" t="s">
        <v>398</v>
      </c>
      <c r="C177" s="50" t="s">
        <v>399</v>
      </c>
      <c r="D177" s="51">
        <f t="shared" ref="D177:E177" si="42">SUM(D178:D186)</f>
        <v>37694.630000000005</v>
      </c>
      <c r="E177" s="51">
        <f t="shared" si="42"/>
        <v>29820.699999999997</v>
      </c>
      <c r="F177" s="52">
        <f t="shared" si="31"/>
        <v>79.111268634285565</v>
      </c>
    </row>
    <row r="178" spans="1:6" ht="12.75" customHeight="1" x14ac:dyDescent="0.2">
      <c r="A178" s="53">
        <v>3231</v>
      </c>
      <c r="B178" s="85" t="s">
        <v>400</v>
      </c>
      <c r="C178" s="50" t="s">
        <v>401</v>
      </c>
      <c r="D178" s="242">
        <v>1426.46</v>
      </c>
      <c r="E178" s="242">
        <v>1434.59</v>
      </c>
      <c r="F178" s="52">
        <f t="shared" si="31"/>
        <v>100.56994237482999</v>
      </c>
    </row>
    <row r="179" spans="1:6" ht="12.75" customHeight="1" x14ac:dyDescent="0.2">
      <c r="A179" s="53">
        <v>3232</v>
      </c>
      <c r="B179" s="85" t="s">
        <v>402</v>
      </c>
      <c r="C179" s="50" t="s">
        <v>403</v>
      </c>
      <c r="D179" s="242">
        <v>8846.33</v>
      </c>
      <c r="E179" s="242">
        <v>9074.0499999999993</v>
      </c>
      <c r="F179" s="52">
        <f t="shared" si="31"/>
        <v>102.57417482730126</v>
      </c>
    </row>
    <row r="180" spans="1:6" ht="12.75" customHeight="1" x14ac:dyDescent="0.2">
      <c r="A180" s="53">
        <v>3233</v>
      </c>
      <c r="B180" s="85" t="s">
        <v>404</v>
      </c>
      <c r="C180" s="50" t="s">
        <v>405</v>
      </c>
      <c r="D180" s="242">
        <v>1945.5</v>
      </c>
      <c r="E180" s="242">
        <v>0</v>
      </c>
      <c r="F180" s="52">
        <f t="shared" si="31"/>
        <v>0</v>
      </c>
    </row>
    <row r="181" spans="1:6" ht="12.75" customHeight="1" x14ac:dyDescent="0.2">
      <c r="A181" s="53">
        <v>3234</v>
      </c>
      <c r="B181" s="85" t="s">
        <v>406</v>
      </c>
      <c r="C181" s="50" t="s">
        <v>407</v>
      </c>
      <c r="D181" s="242">
        <v>4324.51</v>
      </c>
      <c r="E181" s="242">
        <v>4323.76</v>
      </c>
      <c r="F181" s="52">
        <f t="shared" si="31"/>
        <v>99.982656994665291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2281.59</v>
      </c>
      <c r="E183" s="242">
        <v>5615.61</v>
      </c>
      <c r="F183" s="52">
        <f t="shared" si="31"/>
        <v>246.12704298318272</v>
      </c>
    </row>
    <row r="184" spans="1:6" ht="12.75" customHeight="1" x14ac:dyDescent="0.2">
      <c r="A184" s="53">
        <v>3237</v>
      </c>
      <c r="B184" s="85" t="s">
        <v>412</v>
      </c>
      <c r="C184" s="50" t="s">
        <v>413</v>
      </c>
      <c r="D184" s="242">
        <v>15879.77</v>
      </c>
      <c r="E184" s="242">
        <v>7288.38</v>
      </c>
      <c r="F184" s="52">
        <f t="shared" si="31"/>
        <v>45.897264255086817</v>
      </c>
    </row>
    <row r="185" spans="1:6" ht="12.75" customHeight="1" x14ac:dyDescent="0.2">
      <c r="A185" s="53">
        <v>3238</v>
      </c>
      <c r="B185" s="85" t="s">
        <v>414</v>
      </c>
      <c r="C185" s="50" t="s">
        <v>415</v>
      </c>
      <c r="D185" s="242">
        <v>2700.35</v>
      </c>
      <c r="E185" s="242">
        <v>1862.67</v>
      </c>
      <c r="F185" s="52">
        <f t="shared" si="31"/>
        <v>68.978836076804868</v>
      </c>
    </row>
    <row r="186" spans="1:6" ht="12.75" customHeight="1" x14ac:dyDescent="0.2">
      <c r="A186" s="53">
        <v>3239</v>
      </c>
      <c r="B186" s="85" t="s">
        <v>416</v>
      </c>
      <c r="C186" s="50" t="s">
        <v>417</v>
      </c>
      <c r="D186" s="242">
        <v>290.12</v>
      </c>
      <c r="E186" s="242">
        <v>221.64</v>
      </c>
      <c r="F186" s="52">
        <f t="shared" si="31"/>
        <v>76.395974079691157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7956.69</v>
      </c>
      <c r="E188" s="51">
        <f t="shared" si="43"/>
        <v>7586.22</v>
      </c>
      <c r="F188" s="52">
        <f t="shared" si="31"/>
        <v>95.343918136813173</v>
      </c>
    </row>
    <row r="189" spans="1:6" ht="12.75" customHeight="1" x14ac:dyDescent="0.2">
      <c r="A189" s="53">
        <v>3291</v>
      </c>
      <c r="B189" s="232" t="s">
        <v>422</v>
      </c>
      <c r="C189" s="50" t="s">
        <v>423</v>
      </c>
      <c r="D189" s="242">
        <v>4210.78</v>
      </c>
      <c r="E189" s="242">
        <v>4105.96</v>
      </c>
      <c r="F189" s="52">
        <f t="shared" si="31"/>
        <v>97.510674981832352</v>
      </c>
    </row>
    <row r="190" spans="1:6" ht="12.75" customHeight="1" x14ac:dyDescent="0.2">
      <c r="A190" s="53">
        <v>3292</v>
      </c>
      <c r="B190" s="85" t="s">
        <v>424</v>
      </c>
      <c r="C190" s="50" t="s">
        <v>425</v>
      </c>
      <c r="D190" s="242">
        <v>2455.34</v>
      </c>
      <c r="E190" s="242">
        <v>2851.26</v>
      </c>
      <c r="F190" s="52">
        <f t="shared" si="31"/>
        <v>116.12485439898343</v>
      </c>
    </row>
    <row r="191" spans="1:6" ht="12.75" customHeight="1" x14ac:dyDescent="0.2">
      <c r="A191" s="53">
        <v>3293</v>
      </c>
      <c r="B191" s="85" t="s">
        <v>426</v>
      </c>
      <c r="C191" s="50" t="s">
        <v>427</v>
      </c>
      <c r="D191" s="242">
        <v>1290.57</v>
      </c>
      <c r="E191" s="242">
        <v>629</v>
      </c>
      <c r="F191" s="52">
        <f t="shared" si="31"/>
        <v>48.738154458882512</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1333.83</v>
      </c>
      <c r="E196" s="51">
        <f t="shared" si="44"/>
        <v>1198.8800000000001</v>
      </c>
      <c r="F196" s="52">
        <f t="shared" si="31"/>
        <v>89.882518761761247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1333.83</v>
      </c>
      <c r="E210" s="51">
        <f t="shared" si="47"/>
        <v>1198.8800000000001</v>
      </c>
      <c r="F210" s="52">
        <f t="shared" si="31"/>
        <v>89.882518761761247</v>
      </c>
    </row>
    <row r="211" spans="1:6" ht="12.75" customHeight="1" x14ac:dyDescent="0.2">
      <c r="A211" s="53">
        <v>3431</v>
      </c>
      <c r="B211" s="232" t="s">
        <v>466</v>
      </c>
      <c r="C211" s="50" t="s">
        <v>467</v>
      </c>
      <c r="D211" s="242">
        <v>1333.83</v>
      </c>
      <c r="E211" s="242">
        <v>1198.8800000000001</v>
      </c>
      <c r="F211" s="52">
        <f t="shared" si="31"/>
        <v>89.882518761761247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331.81</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331.81</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331.81</v>
      </c>
      <c r="E278" s="242">
        <v>0</v>
      </c>
      <c r="F278" s="52">
        <f t="shared" si="74"/>
        <v>0</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624419.05000000005</v>
      </c>
      <c r="E289" s="51">
        <f t="shared" si="79"/>
        <v>722486.83000000007</v>
      </c>
      <c r="F289" s="52">
        <f t="shared" si="76"/>
        <v>115.70544332367822</v>
      </c>
    </row>
    <row r="290" spans="1:6" ht="12.75" customHeight="1" x14ac:dyDescent="0.2">
      <c r="A290" s="53" t="s">
        <v>609</v>
      </c>
      <c r="B290" s="85" t="s">
        <v>620</v>
      </c>
      <c r="C290" s="50" t="s">
        <v>621</v>
      </c>
      <c r="D290" s="51">
        <f>IF(D6&gt;=D289,D6-D289,0)</f>
        <v>23192.5</v>
      </c>
      <c r="E290" s="51">
        <f>IF(E6&gt;=E289,E6-E289,0)</f>
        <v>28196.749999999884</v>
      </c>
      <c r="F290" s="52">
        <f t="shared" si="76"/>
        <v>121.57701843268246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1708.31</v>
      </c>
      <c r="E292" s="242">
        <v>21519.34</v>
      </c>
      <c r="F292" s="52">
        <f t="shared" si="76"/>
        <v>1259.685888392622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29298.94</v>
      </c>
      <c r="E294" s="242">
        <v>12515.9</v>
      </c>
      <c r="F294" s="52">
        <f t="shared" si="76"/>
        <v>42.717927679294881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3381.47</v>
      </c>
      <c r="E350" s="51">
        <f t="shared" si="95"/>
        <v>11895.769999999999</v>
      </c>
      <c r="F350" s="52">
        <f t="shared" si="81"/>
        <v>351.79285931858033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3381.47</v>
      </c>
      <c r="E363" s="51">
        <f t="shared" si="99"/>
        <v>11895.769999999999</v>
      </c>
      <c r="F363" s="52">
        <f t="shared" si="81"/>
        <v>351.79285931858033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3381.47</v>
      </c>
      <c r="E369" s="51">
        <f t="shared" si="101"/>
        <v>11895.769999999999</v>
      </c>
      <c r="F369" s="52">
        <f t="shared" si="81"/>
        <v>351.79285931858033</v>
      </c>
    </row>
    <row r="370" spans="1:6" ht="12.75" customHeight="1" x14ac:dyDescent="0.2">
      <c r="A370" s="53">
        <v>4221</v>
      </c>
      <c r="B370" s="85" t="s">
        <v>675</v>
      </c>
      <c r="C370" s="50" t="s">
        <v>767</v>
      </c>
      <c r="D370" s="242">
        <v>0</v>
      </c>
      <c r="E370" s="242">
        <v>519.79999999999995</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3381.47</v>
      </c>
      <c r="E376" s="242">
        <v>11375.97</v>
      </c>
      <c r="F376" s="52">
        <f t="shared" si="81"/>
        <v>336.42084655490072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3381.47</v>
      </c>
      <c r="E408" s="51">
        <f t="shared" si="111"/>
        <v>11895.769999999999</v>
      </c>
      <c r="F408" s="52">
        <f t="shared" si="81"/>
        <v>351.79285931858033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647611.55000000005</v>
      </c>
      <c r="E412" s="51">
        <f>E6+E298</f>
        <v>750683.58</v>
      </c>
      <c r="F412" s="52">
        <f t="shared" si="81"/>
        <v>115.9157183036652</v>
      </c>
    </row>
    <row r="413" spans="1:6" ht="12.75" customHeight="1" x14ac:dyDescent="0.2">
      <c r="A413" s="53" t="s">
        <v>609</v>
      </c>
      <c r="B413" s="85" t="s">
        <v>832</v>
      </c>
      <c r="C413" s="50" t="s">
        <v>833</v>
      </c>
      <c r="D413" s="51">
        <f t="shared" ref="D413:E413" si="112">D289+D350</f>
        <v>627800.52</v>
      </c>
      <c r="E413" s="51">
        <f t="shared" si="112"/>
        <v>734382.60000000009</v>
      </c>
      <c r="F413" s="52">
        <f t="shared" si="81"/>
        <v>116.97706143983444</v>
      </c>
    </row>
    <row r="414" spans="1:6" ht="12.75" customHeight="1" x14ac:dyDescent="0.2">
      <c r="A414" s="53" t="s">
        <v>609</v>
      </c>
      <c r="B414" s="85" t="s">
        <v>834</v>
      </c>
      <c r="C414" s="50" t="s">
        <v>835</v>
      </c>
      <c r="D414" s="51">
        <f t="shared" ref="D414:E414" si="113">IF(D412&gt;=D413,D412-D413,0)</f>
        <v>19811.030000000028</v>
      </c>
      <c r="E414" s="51">
        <f t="shared" si="113"/>
        <v>16300.979999999865</v>
      </c>
      <c r="F414" s="52">
        <f t="shared" si="81"/>
        <v>82.282344734220487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1708.31</v>
      </c>
      <c r="E416" s="51">
        <f t="shared" si="115"/>
        <v>21519.34</v>
      </c>
      <c r="F416" s="52">
        <f t="shared" si="81"/>
        <v>1259.685888392622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29298.94</v>
      </c>
      <c r="E418" s="62">
        <f t="shared" si="117"/>
        <v>12515.9</v>
      </c>
      <c r="F418" s="57">
        <f t="shared" si="81"/>
        <v>42.717927679294881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647611.55000000005</v>
      </c>
      <c r="E639" s="51">
        <f t="shared" si="180"/>
        <v>750683.58</v>
      </c>
      <c r="F639" s="52">
        <f t="shared" si="119"/>
        <v>115.9157183036652</v>
      </c>
    </row>
    <row r="640" spans="1:6" ht="12.75" customHeight="1" x14ac:dyDescent="0.2">
      <c r="A640" s="53" t="s">
        <v>609</v>
      </c>
      <c r="B640" s="85" t="s">
        <v>1278</v>
      </c>
      <c r="C640" s="50" t="s">
        <v>1279</v>
      </c>
      <c r="D640" s="51">
        <f t="shared" ref="D640:E640" si="181">D413+D528</f>
        <v>627800.52</v>
      </c>
      <c r="E640" s="51">
        <f t="shared" si="181"/>
        <v>734382.60000000009</v>
      </c>
      <c r="F640" s="52">
        <f t="shared" si="119"/>
        <v>116.97706143983444</v>
      </c>
    </row>
    <row r="641" spans="1:6" ht="12.75" customHeight="1" x14ac:dyDescent="0.2">
      <c r="A641" s="53" t="s">
        <v>609</v>
      </c>
      <c r="B641" s="85" t="s">
        <v>1280</v>
      </c>
      <c r="C641" s="50" t="s">
        <v>1281</v>
      </c>
      <c r="D641" s="51">
        <f t="shared" ref="D641:E641" si="182">IF(D639&gt;=D640,D639-D640,0)</f>
        <v>19811.030000000028</v>
      </c>
      <c r="E641" s="51">
        <f t="shared" si="182"/>
        <v>16300.979999999865</v>
      </c>
      <c r="F641" s="52">
        <f t="shared" si="119"/>
        <v>82.282344734220487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1708.31</v>
      </c>
      <c r="E643" s="51">
        <f t="shared" si="184"/>
        <v>21519.34</v>
      </c>
      <c r="F643" s="52">
        <f t="shared" si="119"/>
        <v>1259.685888392622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21519.340000000029</v>
      </c>
      <c r="E645" s="51">
        <f t="shared" si="186"/>
        <v>37820.319999999861</v>
      </c>
      <c r="F645" s="52">
        <f t="shared" si="119"/>
        <v>175.75037152626339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38746.519999999997</v>
      </c>
      <c r="E649" s="242">
        <v>63112.72</v>
      </c>
      <c r="F649" s="52">
        <f t="shared" ref="F649:F724" si="188">IF(D649&lt;&gt;0,IF(E649/D649&gt;=100,"&gt;&gt;100",E649/D649*100),"-")</f>
        <v>162.88616371225083</v>
      </c>
    </row>
    <row r="650" spans="1:6" ht="12.75" customHeight="1" x14ac:dyDescent="0.2">
      <c r="A650" s="53" t="s">
        <v>1297</v>
      </c>
      <c r="B650" s="85" t="s">
        <v>1298</v>
      </c>
      <c r="C650" s="50" t="s">
        <v>1297</v>
      </c>
      <c r="D650" s="242">
        <v>650023.88</v>
      </c>
      <c r="E650" s="242">
        <v>789935.63</v>
      </c>
      <c r="F650" s="52">
        <f t="shared" si="188"/>
        <v>121.52409385329044</v>
      </c>
    </row>
    <row r="651" spans="1:6" ht="12.75" customHeight="1" x14ac:dyDescent="0.2">
      <c r="A651" s="53" t="s">
        <v>1299</v>
      </c>
      <c r="B651" s="85" t="s">
        <v>1300</v>
      </c>
      <c r="C651" s="50" t="s">
        <v>1299</v>
      </c>
      <c r="D651" s="242">
        <v>625657.68000000005</v>
      </c>
      <c r="E651" s="242">
        <v>853048.35</v>
      </c>
      <c r="F651" s="52">
        <f t="shared" si="188"/>
        <v>136.34426256863017</v>
      </c>
    </row>
    <row r="652" spans="1:6" ht="24" x14ac:dyDescent="0.2">
      <c r="A652" s="53">
        <v>11</v>
      </c>
      <c r="B652" s="85" t="s">
        <v>1301</v>
      </c>
      <c r="C652" s="50" t="s">
        <v>1302</v>
      </c>
      <c r="D652" s="51">
        <f t="shared" ref="D652:E652" si="189">+D649+D650-D651</f>
        <v>63112.719999999972</v>
      </c>
      <c r="E652" s="51">
        <f t="shared" si="189"/>
        <v>0</v>
      </c>
      <c r="F652" s="52">
        <f t="shared" si="188"/>
        <v>0</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28</v>
      </c>
      <c r="E654" s="262">
        <v>28</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28</v>
      </c>
      <c r="E656" s="262">
        <v>28</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182139</v>
      </c>
      <c r="F675" s="52" t="str">
        <f t="shared" si="188"/>
        <v>-</v>
      </c>
    </row>
    <row r="676" spans="1:6" ht="24" x14ac:dyDescent="0.2">
      <c r="A676" s="53">
        <v>63613</v>
      </c>
      <c r="B676" s="232" t="s">
        <v>1350</v>
      </c>
      <c r="C676" s="50" t="s">
        <v>1351</v>
      </c>
      <c r="D676" s="242">
        <v>16584.240000000002</v>
      </c>
      <c r="E676" s="242">
        <v>0</v>
      </c>
      <c r="F676" s="52">
        <f t="shared" si="188"/>
        <v>0</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82286.13</v>
      </c>
      <c r="E694" s="242">
        <v>0</v>
      </c>
      <c r="F694" s="52">
        <f t="shared" si="188"/>
        <v>0</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110981.75999999999</v>
      </c>
      <c r="E710" s="242">
        <v>135423.41</v>
      </c>
      <c r="F710" s="52">
        <f t="shared" si="188"/>
        <v>122.0231234393832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919.36</v>
      </c>
      <c r="E717" s="242">
        <v>1442.88</v>
      </c>
      <c r="F717" s="52">
        <f t="shared" si="188"/>
        <v>156.94396101635922</v>
      </c>
    </row>
    <row r="718" spans="1:6" ht="12.75" customHeight="1" x14ac:dyDescent="0.2">
      <c r="A718" s="53">
        <v>32121</v>
      </c>
      <c r="B718" s="85" t="s">
        <v>1416</v>
      </c>
      <c r="C718" s="50" t="s">
        <v>1417</v>
      </c>
      <c r="D718" s="242">
        <v>20445.54</v>
      </c>
      <c r="E718" s="242">
        <v>14565.6</v>
      </c>
      <c r="F718" s="52">
        <f t="shared" si="188"/>
        <v>71.240965022200442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2281.59</v>
      </c>
      <c r="E720" s="242">
        <v>5615.61</v>
      </c>
      <c r="F720" s="52">
        <f t="shared" si="188"/>
        <v>246.12704298318272</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4801.76</v>
      </c>
      <c r="E722" s="242">
        <v>5972.19</v>
      </c>
      <c r="F722" s="52">
        <f t="shared" si="188"/>
        <v>124.37502082569722</v>
      </c>
    </row>
    <row r="723" spans="1:6" ht="12.75" customHeight="1" x14ac:dyDescent="0.2">
      <c r="A723" s="53" t="s">
        <v>1426</v>
      </c>
      <c r="B723" s="85" t="s">
        <v>1427</v>
      </c>
      <c r="C723" s="50" t="s">
        <v>1426</v>
      </c>
      <c r="D723" s="242">
        <v>11078.01</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4210.78</v>
      </c>
      <c r="E725" s="242">
        <v>4105.96</v>
      </c>
      <c r="F725" s="52">
        <f t="shared" ref="F725:F979" si="190">IF(D725&lt;&gt;0,IF(E725/D725&gt;=100,"&gt;&gt;100",E725/D725*100),"-")</f>
        <v>97.510674981832352</v>
      </c>
    </row>
    <row r="726" spans="1:6" ht="12.75" customHeight="1" x14ac:dyDescent="0.2">
      <c r="A726" s="53" t="s">
        <v>1432</v>
      </c>
      <c r="B726" s="85" t="s">
        <v>1433</v>
      </c>
      <c r="C726" s="50" t="s">
        <v>1432</v>
      </c>
      <c r="D726" s="242">
        <v>1068.21</v>
      </c>
      <c r="E726" s="242">
        <v>1277.71</v>
      </c>
      <c r="F726" s="52">
        <f t="shared" si="190"/>
        <v>119.61224852791116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165370.69000000003</v>
      </c>
      <c r="E6" s="229">
        <f t="shared" si="0"/>
        <v>181491.86000000002</v>
      </c>
      <c r="F6" s="230">
        <f t="shared" ref="F6:F260" si="1">IF(D6&gt;0,IF(E6/D6&gt;=100,"&gt;&gt;100",E6/D6*100),"-")</f>
        <v>109.74850501016834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72959.030000000028</v>
      </c>
      <c r="E7" s="104">
        <f t="shared" si="2"/>
        <v>77146.090000000026</v>
      </c>
      <c r="F7" s="93">
        <f t="shared" si="1"/>
        <v>105.73891950043743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72959.030000000028</v>
      </c>
      <c r="E12" s="104">
        <f t="shared" si="3"/>
        <v>77146.090000000026</v>
      </c>
      <c r="F12" s="93">
        <f t="shared" si="1"/>
        <v>105.73891950043743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66645.47000000003</v>
      </c>
      <c r="E13" s="104">
        <f t="shared" si="4"/>
        <v>65418.780000000028</v>
      </c>
      <c r="F13" s="93">
        <f t="shared" si="1"/>
        <v>98.15937977479939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265526.28000000003</v>
      </c>
      <c r="E15" s="247">
        <v>265526.28000000003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198880.81</v>
      </c>
      <c r="E18" s="247">
        <v>200107.5</v>
      </c>
      <c r="F18" s="93">
        <f t="shared" si="1"/>
        <v>100.61679656272517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6313.5599999999977</v>
      </c>
      <c r="E19" s="104">
        <f t="shared" si="5"/>
        <v>11727.309999999998</v>
      </c>
      <c r="F19" s="93">
        <f t="shared" si="1"/>
        <v>185.74797736934474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19527.75</v>
      </c>
      <c r="E20" s="247">
        <v>19549.919999999998</v>
      </c>
      <c r="F20" s="93">
        <f t="shared" si="1"/>
        <v>100.11353074470944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62455.61</v>
      </c>
      <c r="E26" s="247">
        <v>68928.490000000005</v>
      </c>
      <c r="F26" s="93">
        <f t="shared" si="1"/>
        <v>110.36396890527529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75669.8</v>
      </c>
      <c r="E28" s="247">
        <v>76751.100000000006</v>
      </c>
      <c r="F28" s="93">
        <f t="shared" si="1"/>
        <v>101.42897166372846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24466.79</v>
      </c>
      <c r="E54" s="247">
        <v>27922.7</v>
      </c>
      <c r="F54" s="93">
        <f t="shared" si="1"/>
        <v>114.1249015502238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24466.79</v>
      </c>
      <c r="E55" s="247">
        <v>27922.7</v>
      </c>
      <c r="F55" s="93">
        <f t="shared" si="1"/>
        <v>114.1249015502238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92411.66</v>
      </c>
      <c r="E68" s="104">
        <f t="shared" si="13"/>
        <v>104345.76999999999</v>
      </c>
      <c r="F68" s="93">
        <f t="shared" si="1"/>
        <v>112.91407383007727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63112.72</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63112.72</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63112.72</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29298.940000000002</v>
      </c>
      <c r="E146" s="104">
        <f t="shared" si="26"/>
        <v>104345.76999999999</v>
      </c>
      <c r="F146" s="93">
        <f t="shared" si="1"/>
        <v>356.14179216039889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14582.95</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14582.95</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14715.99</v>
      </c>
      <c r="E159" s="247">
        <v>12515.9</v>
      </c>
      <c r="F159" s="93">
        <f t="shared" si="1"/>
        <v>85.049663665169646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91829.87</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165370.69</v>
      </c>
      <c r="E175" s="104">
        <f t="shared" si="30"/>
        <v>181491.86000000002</v>
      </c>
      <c r="F175" s="93">
        <f t="shared" si="1"/>
        <v>109.74850501016837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41593.369999999995</v>
      </c>
      <c r="E176" s="104">
        <f t="shared" si="31"/>
        <v>54009.540000000008</v>
      </c>
      <c r="F176" s="93">
        <f t="shared" si="1"/>
        <v>129.85132005413368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41593.369999999995</v>
      </c>
      <c r="E177" s="104">
        <f t="shared" si="32"/>
        <v>54009.540000000008</v>
      </c>
      <c r="F177" s="93">
        <f t="shared" si="1"/>
        <v>129.85132005413368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37470.28</v>
      </c>
      <c r="E178" s="247">
        <v>50505.8</v>
      </c>
      <c r="F178" s="93">
        <f t="shared" si="1"/>
        <v>134.7889580755735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4005.14</v>
      </c>
      <c r="E179" s="247">
        <v>3502.08</v>
      </c>
      <c r="F179" s="93">
        <f t="shared" si="1"/>
        <v>87.439640062519658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117.95</v>
      </c>
      <c r="E180" s="104">
        <f t="shared" si="33"/>
        <v>1.66</v>
      </c>
      <c r="F180" s="93">
        <f t="shared" si="1"/>
        <v>1.4073760067825349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117.95</v>
      </c>
      <c r="E183" s="247">
        <v>1.66</v>
      </c>
      <c r="F183" s="93">
        <f t="shared" si="1"/>
        <v>1.4073760067825349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123777.32</v>
      </c>
      <c r="E237" s="104">
        <f t="shared" si="41"/>
        <v>127482.32</v>
      </c>
      <c r="F237" s="93">
        <f t="shared" si="1"/>
        <v>102.99327857478251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72959.040000000008</v>
      </c>
      <c r="E238" s="104">
        <f t="shared" si="42"/>
        <v>77146.100000000006</v>
      </c>
      <c r="F238" s="93">
        <f t="shared" si="1"/>
        <v>105.73891871384271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269064.32000000001</v>
      </c>
      <c r="E239" s="104">
        <f t="shared" si="43"/>
        <v>273251.38</v>
      </c>
      <c r="F239" s="93">
        <f t="shared" si="1"/>
        <v>101.55615579204257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269064.32000000001</v>
      </c>
      <c r="E240" s="247">
        <v>273251.38</v>
      </c>
      <c r="F240" s="93">
        <f t="shared" si="1"/>
        <v>101.55615579204257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196105.28</v>
      </c>
      <c r="E242" s="104">
        <f t="shared" si="44"/>
        <v>196105.28</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196105.28</v>
      </c>
      <c r="E243" s="247">
        <v>196105.28</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21519.34</v>
      </c>
      <c r="E245" s="104">
        <f t="shared" si="45"/>
        <v>37820.32</v>
      </c>
      <c r="F245" s="93">
        <f t="shared" si="1"/>
        <v>175.75037152626427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21519.34</v>
      </c>
      <c r="E246" s="104">
        <f t="shared" si="46"/>
        <v>37820.32</v>
      </c>
      <c r="F246" s="93">
        <f t="shared" si="1"/>
        <v>175.75037152626427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21519.34</v>
      </c>
      <c r="E247" s="247">
        <v>37820.32</v>
      </c>
      <c r="F247" s="93">
        <f t="shared" si="1"/>
        <v>175.75037152626427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29298.94</v>
      </c>
      <c r="E255" s="247">
        <v>12515.9</v>
      </c>
      <c r="F255" s="93">
        <f t="shared" si="1"/>
        <v>42.717927679294881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17432.5</v>
      </c>
      <c r="E264" s="247">
        <v>2264.13</v>
      </c>
      <c r="F264" s="93">
        <f t="shared" si="50"/>
        <v>12.987982217123189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11866.44</v>
      </c>
      <c r="E265" s="247">
        <v>102081.64</v>
      </c>
      <c r="F265" s="93">
        <f t="shared" si="50"/>
        <v>860.25497116237057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91829.87</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41593.370000000003</v>
      </c>
      <c r="E288" s="247">
        <v>54009.54</v>
      </c>
      <c r="F288" s="93">
        <f t="shared" si="50"/>
        <v>129.85132005413362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627800.52</v>
      </c>
      <c r="E114" s="81">
        <f t="shared" si="22"/>
        <v>734382.6</v>
      </c>
      <c r="F114" s="63">
        <f t="shared" si="1"/>
        <v>116.97706143983442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627800.52</v>
      </c>
      <c r="E115" s="81">
        <f t="shared" si="23"/>
        <v>734382.6</v>
      </c>
      <c r="F115" s="63">
        <f t="shared" si="1"/>
        <v>116.97706143983442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627800.52</v>
      </c>
      <c r="E116" s="249">
        <v>734382.6</v>
      </c>
      <c r="F116" s="63">
        <f t="shared" si="1"/>
        <v>116.97706143983442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627800.52</v>
      </c>
      <c r="E141" s="106">
        <f t="shared" si="28"/>
        <v>734382.6</v>
      </c>
      <c r="F141" s="82">
        <f t="shared" si="1"/>
        <v>116.97706143983442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8"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D116" sqref="D11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41593.370000000003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724222.36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724222.36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580489.12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142554.42000000001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1178.82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711806.19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711806.19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567453.6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143057.48000000001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1295.1099999999999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54009.540000000037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54009.54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54009.54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9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34830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Žana Derki</cp:lastModifiedBy>
  <cp:lastPrinted>2025-01-23T06:04:00Z</cp:lastPrinted>
  <dcterms:created xsi:type="dcterms:W3CDTF">2022-04-01T05:14:30Z</dcterms:created>
  <dcterms:modified xsi:type="dcterms:W3CDTF">2025-01-28T13:56:25Z</dcterms:modified>
</cp:coreProperties>
</file>